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DD49227-0C05-45F3-8B6F-9F3593046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Sheet1!$A$279</definedName>
    <definedName name="page\x2dtotal\x2dmaster0">Sheet1!$A$279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8" i="1" l="1"/>
  <c r="L146" i="1"/>
  <c r="M146" i="1" s="1"/>
  <c r="M147" i="1"/>
  <c r="L95" i="1"/>
  <c r="L140" i="1"/>
</calcChain>
</file>

<file path=xl/sharedStrings.xml><?xml version="1.0" encoding="utf-8"?>
<sst xmlns="http://schemas.openxmlformats.org/spreadsheetml/2006/main" count="1534" uniqueCount="231">
  <si>
    <t/>
  </si>
  <si>
    <t xml:space="preserve">MINISTERUL FINANTELOR </t>
  </si>
  <si>
    <t xml:space="preserve">RAPORT DE EXECUTIE BUGETARA COFOG3 </t>
  </si>
  <si>
    <t>AGREGAT LA NIVEL DE ORDONATOR PRINCIPAL DE CREDITE</t>
  </si>
  <si>
    <t>LA DATA: 28-FEB-22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</si>
  <si>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</si>
  <si>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</si>
  <si>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</si>
  <si>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</si>
  <si>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</si>
  <si>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</si>
  <si>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</si>
  <si>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</si>
  <si>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</si>
  <si>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</si>
  <si>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A-Integral de la buget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</si>
  <si>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</si>
  <si>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</si>
  <si>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</si>
  <si>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</si>
  <si>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</si>
  <si>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</si>
  <si>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</si>
  <si>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</si>
  <si>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</si>
  <si>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</si>
  <si>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</si>
  <si>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</si>
  <si>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</si>
  <si>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</si>
  <si>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</si>
  <si>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</si>
  <si>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</si>
  <si>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</si>
  <si>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330800</t>
  </si>
  <si>
    <t>Venituri din prestari de servicii</t>
  </si>
  <si>
    <t>370100</t>
  </si>
  <si>
    <t>Donatii si sponsorizari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</si>
  <si>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</si>
  <si>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</si>
  <si>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</si>
  <si>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</si>
  <si>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</si>
  <si>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</si>
  <si>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</si>
  <si>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</si>
  <si>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</si>
  <si>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</si>
  <si>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480102</t>
  </si>
  <si>
    <t>Sume primite in contul platilor efectuate in anii anteriori</t>
  </si>
  <si>
    <t>480103</t>
  </si>
  <si>
    <t>Prefinantare</t>
  </si>
  <si>
    <t>480202</t>
  </si>
  <si>
    <t>C-Credite interne</t>
  </si>
  <si>
    <t>410202</t>
  </si>
  <si>
    <t>Sume aferente imprumuturilor contractate conform OUG nr.83/2021 pentru finantarea cheltuielilor aflate in sarcina unitatilor/subdiviziunilor administrativ-teritoriale</t>
  </si>
  <si>
    <t>410203</t>
  </si>
  <si>
    <t>Sume aferente imprumuturilor contractate conform OUG nr.83/2021 pentru finantarea cheltuielilor aflate in sarcina altor entitati decat unitatile/subdiviziunile administrativ-teritoriale</t>
  </si>
  <si>
    <t>E-Activitati finantate integral din venituri proprii</t>
  </si>
  <si>
    <t>401501</t>
  </si>
  <si>
    <t>Sume utilizate de administratiile locale din excedentul anului precedent pentru sectiunea de functionare</t>
  </si>
  <si>
    <t>F-Integral venituri proprii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</si>
  <si>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</si>
  <si>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</si>
  <si>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</si>
  <si>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</si>
  <si>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</si>
  <si>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</si>
  <si>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</si>
  <si>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</si>
  <si>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375000</t>
  </si>
  <si>
    <t>Alte transferuri voluntare</t>
  </si>
  <si>
    <t>410600</t>
  </si>
  <si>
    <t>Sume din excedentul anului precedent pentru acoperirea golurilor temporare de casa</t>
  </si>
  <si>
    <t>G-Venituri proprii si subventii</t>
  </si>
  <si>
    <t>330500</t>
  </si>
  <si>
    <t>Taxe si alte venituri in invatamant</t>
  </si>
  <si>
    <t>331600</t>
  </si>
  <si>
    <t>Venituri din valorificarea produselor obtinute din activitatea proprie sau anexa</t>
  </si>
  <si>
    <t>365000</t>
  </si>
  <si>
    <t>Alte venituri</t>
  </si>
  <si>
    <t>430900</t>
  </si>
  <si>
    <t>Subventii pentru institutii publice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</si>
  <si>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</si>
  <si>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</si>
  <si>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</si>
  <si>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</si>
  <si>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</si>
  <si>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</si>
  <si>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</si>
  <si>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</si>
  <si>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</si>
  <si>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</si>
  <si>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</si>
  <si>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</si>
  <si>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</si>
  <si>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</si>
  <si>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</si>
  <si>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</si>
  <si>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</si>
  <si>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</si>
  <si>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</si>
  <si>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</si>
  <si>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</si>
  <si>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</si>
  <si>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</si>
  <si>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</si>
  <si>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</si>
  <si>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</si>
  <si>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</si>
  <si>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</si>
  <si>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</si>
  <si>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</si>
  <si>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</si>
  <si>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</si>
  <si>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201100</t>
  </si>
  <si>
    <t>Carti, publicatii si materiale documentare</t>
  </si>
  <si>
    <t>203001</t>
  </si>
  <si>
    <t>Reclama si publicitate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</si>
  <si>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</si>
  <si>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</si>
  <si>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</si>
  <si>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</si>
  <si>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</si>
  <si>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</si>
  <si>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</si>
  <si>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</si>
  <si>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</si>
  <si>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</si>
  <si>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</si>
  <si>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</si>
  <si>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</si>
  <si>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</si>
  <si>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100106</t>
  </si>
  <si>
    <t>Alte sporuri</t>
  </si>
  <si>
    <t>200105</t>
  </si>
  <si>
    <t>Carburanti si lubrifianti</t>
  </si>
  <si>
    <t>545000</t>
  </si>
  <si>
    <t xml:space="preserve">Alte servicii publice generale </t>
  </si>
  <si>
    <t>200301</t>
  </si>
  <si>
    <t>Hrana pentru oameni</t>
  </si>
  <si>
    <t>600200</t>
  </si>
  <si>
    <t>Aparare nationala</t>
  </si>
  <si>
    <t>610500</t>
  </si>
  <si>
    <t xml:space="preserve">Protectie civila si protectie contra incendiilor </t>
  </si>
  <si>
    <t>650704</t>
  </si>
  <si>
    <t>Invatamant special</t>
  </si>
  <si>
    <t>200102</t>
  </si>
  <si>
    <t>Materiale pentru curatenie</t>
  </si>
  <si>
    <t>200107</t>
  </si>
  <si>
    <t>Transport</t>
  </si>
  <si>
    <t>200200</t>
  </si>
  <si>
    <t xml:space="preserve">Reparatii curente </t>
  </si>
  <si>
    <t>201300</t>
  </si>
  <si>
    <t>Pregatire profesionala</t>
  </si>
  <si>
    <t>570201</t>
  </si>
  <si>
    <t xml:space="preserve"> Ajutoare sociale in numerar</t>
  </si>
  <si>
    <t>655000</t>
  </si>
  <si>
    <t>Alte cheltuieli in domeniul invatamantului</t>
  </si>
  <si>
    <t>570202</t>
  </si>
  <si>
    <t xml:space="preserve"> Ajutoare sociale in natura</t>
  </si>
  <si>
    <t>590100</t>
  </si>
  <si>
    <t xml:space="preserve">Burse </t>
  </si>
  <si>
    <t>660601</t>
  </si>
  <si>
    <t>Spitale generale</t>
  </si>
  <si>
    <t>580103</t>
  </si>
  <si>
    <t>Cheltuieli neeligibile</t>
  </si>
  <si>
    <t>665050</t>
  </si>
  <si>
    <t>Alte institutii si actiuni sanitare</t>
  </si>
  <si>
    <t>580101</t>
  </si>
  <si>
    <t>Finantarea nationala</t>
  </si>
  <si>
    <t>580102</t>
  </si>
  <si>
    <t>Finantarea externa nerambursabila</t>
  </si>
  <si>
    <t>670302</t>
  </si>
  <si>
    <t>Biblioteci publice comunale, orasenesti, municipale</t>
  </si>
  <si>
    <t>100105</t>
  </si>
  <si>
    <t>Sporuri pentru conditii de munca</t>
  </si>
  <si>
    <t>200106</t>
  </si>
  <si>
    <t>Piese de schimb</t>
  </si>
  <si>
    <t>670303</t>
  </si>
  <si>
    <t>Muzee</t>
  </si>
  <si>
    <t>510101</t>
  </si>
  <si>
    <t>Transferuri catre institutii publice</t>
  </si>
  <si>
    <t>670312</t>
  </si>
  <si>
    <t>Consolidarea si restaurarea monumentelor istorice</t>
  </si>
  <si>
    <t>670330</t>
  </si>
  <si>
    <t>Alte servicii culturale</t>
  </si>
  <si>
    <t>670501</t>
  </si>
  <si>
    <t>Sport</t>
  </si>
  <si>
    <t>670600</t>
  </si>
  <si>
    <t>Servicii religioase</t>
  </si>
  <si>
    <t>591500</t>
  </si>
  <si>
    <t>Contributii la salarizarea personalului neclerical</t>
  </si>
  <si>
    <t>680400</t>
  </si>
  <si>
    <t>Asistenta acordata persoanelor in varsta</t>
  </si>
  <si>
    <t>680502</t>
  </si>
  <si>
    <t>Asistenta sociala  in  caz de invaliditate</t>
  </si>
  <si>
    <t>200401</t>
  </si>
  <si>
    <t xml:space="preserve">Medicamente </t>
  </si>
  <si>
    <t>200402</t>
  </si>
  <si>
    <t>Materiale sanitare</t>
  </si>
  <si>
    <t>200404</t>
  </si>
  <si>
    <t>Dezinfectanti</t>
  </si>
  <si>
    <t>680600</t>
  </si>
  <si>
    <t>Asistenta sociala pentru familie si copii</t>
  </si>
  <si>
    <t>580201</t>
  </si>
  <si>
    <t>580202</t>
  </si>
  <si>
    <t>710101</t>
  </si>
  <si>
    <t>Constructii</t>
  </si>
  <si>
    <t>800130</t>
  </si>
  <si>
    <t>Alte cheltuieli pentru actiuni generale economice si comerciale</t>
  </si>
  <si>
    <t>710130</t>
  </si>
  <si>
    <t xml:space="preserve">Alte active fixe </t>
  </si>
  <si>
    <t>840301</t>
  </si>
  <si>
    <t>Drumuri si poduri</t>
  </si>
  <si>
    <t>100111</t>
  </si>
  <si>
    <t>Fond aferent platii cu ora</t>
  </si>
  <si>
    <t>100113</t>
  </si>
  <si>
    <t>Drepturi de delegare</t>
  </si>
  <si>
    <t>100301</t>
  </si>
  <si>
    <t>Contributii de asigurari sociale de stat</t>
  </si>
  <si>
    <t>200403</t>
  </si>
  <si>
    <t>Reactivi</t>
  </si>
  <si>
    <t>200503</t>
  </si>
  <si>
    <t>Lenjerie si accesorii de pat</t>
  </si>
  <si>
    <t>200900</t>
  </si>
  <si>
    <t>Materiale de laborator</t>
  </si>
  <si>
    <t>201400</t>
  </si>
  <si>
    <t>Protectia muncii</t>
  </si>
  <si>
    <t>TOTAL CHELTUIELI</t>
  </si>
  <si>
    <t>FXB-EXB-901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</si>
</sst>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4" xfId="0" applyNumberFormat="1" applyFont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 wrapTex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0"/>
  <sheetViews>
    <sheetView tabSelected="1" topLeftCell="A112" workbookViewId="0">
      <selection activeCell="N148" sqref="N148"/>
    </sheetView>
  </sheetViews>
  <sheetFormatPr defaultRowHeight="15" x14ac:dyDescent="0.25"/>
  <cols>
    <col min="1" max="1" width="13" customWidth="1"/>
    <col min="2" max="2" width="17.5703125" customWidth="1"/>
    <col min="3" max="3" width="3" customWidth="1"/>
    <col min="4" max="4" width="12.140625" customWidth="1"/>
    <col min="5" max="5" width="41.85546875" customWidth="1"/>
    <col min="6" max="6" width="13" customWidth="1"/>
    <col min="7" max="7" width="35.85546875" customWidth="1"/>
    <col min="8" max="8" width="13" customWidth="1"/>
    <col min="9" max="9" width="4.5703125" customWidth="1"/>
    <col min="10" max="10" width="0.7109375" customWidth="1"/>
    <col min="12" max="12" width="11.7109375" bestFit="1" customWidth="1"/>
    <col min="13" max="13" width="13.85546875" customWidth="1"/>
  </cols>
  <sheetData>
    <row r="1" spans="1:10" x14ac:dyDescent="0.25">
      <c r="A1" s="5" t="s">
        <v>0</v>
      </c>
      <c r="B1" s="5"/>
      <c r="C1" s="6" t="s">
        <v>1</v>
      </c>
      <c r="D1" s="6"/>
      <c r="E1" s="6"/>
      <c r="F1" s="6"/>
      <c r="G1" s="6"/>
      <c r="H1" s="6"/>
    </row>
    <row r="2" spans="1:10" x14ac:dyDescent="0.25">
      <c r="C2" s="6" t="s">
        <v>0</v>
      </c>
      <c r="D2" s="6"/>
      <c r="E2" s="6"/>
      <c r="F2" s="6"/>
      <c r="G2" s="6"/>
      <c r="H2" s="6"/>
    </row>
    <row r="5" spans="1:10" ht="18.75" x14ac:dyDescent="0.3">
      <c r="A5" s="7" t="s">
        <v>2</v>
      </c>
      <c r="B5" s="7"/>
      <c r="C5" s="7"/>
      <c r="D5" s="7"/>
      <c r="E5" s="7"/>
      <c r="F5" s="7"/>
      <c r="G5" s="7"/>
      <c r="H5" s="7"/>
      <c r="I5" s="7"/>
    </row>
    <row r="6" spans="1:10" ht="18.75" x14ac:dyDescent="0.3">
      <c r="A6" s="7" t="s">
        <v>3</v>
      </c>
      <c r="B6" s="7"/>
      <c r="C6" s="7"/>
      <c r="D6" s="7"/>
      <c r="E6" s="7"/>
      <c r="F6" s="7"/>
      <c r="G6" s="7"/>
      <c r="H6" s="7"/>
      <c r="I6" s="7"/>
    </row>
    <row r="7" spans="1:10" ht="15.75" x14ac:dyDescent="0.25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x14ac:dyDescent="0.25">
      <c r="A8" s="9" t="s">
        <v>0</v>
      </c>
      <c r="B8" s="9"/>
      <c r="C8" s="9"/>
      <c r="D8" s="9"/>
      <c r="E8" s="9"/>
      <c r="F8" s="9"/>
      <c r="G8" s="9"/>
      <c r="H8" s="9"/>
      <c r="I8" s="9"/>
    </row>
    <row r="9" spans="1:10" ht="15.75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</row>
    <row r="10" spans="1:10" ht="15.75" x14ac:dyDescent="0.25">
      <c r="A10" s="10" t="s">
        <v>6</v>
      </c>
      <c r="B10" s="10"/>
      <c r="C10" s="10"/>
      <c r="D10" s="10"/>
      <c r="E10" s="10"/>
      <c r="F10" s="10"/>
      <c r="G10" s="10"/>
      <c r="H10" s="10"/>
      <c r="I10" s="10"/>
    </row>
    <row r="11" spans="1:10" ht="24" x14ac:dyDescent="0.25">
      <c r="A11" s="1" t="s">
        <v>7</v>
      </c>
      <c r="B11" s="11" t="s">
        <v>8</v>
      </c>
      <c r="C11" s="12"/>
      <c r="D11" s="1" t="s">
        <v>9</v>
      </c>
      <c r="E11" s="1" t="s">
        <v>10</v>
      </c>
      <c r="F11" s="1" t="s">
        <v>11</v>
      </c>
      <c r="G11" s="1" t="s">
        <v>12</v>
      </c>
      <c r="H11" s="11" t="s">
        <v>13</v>
      </c>
      <c r="I11" s="13"/>
      <c r="J11" s="12"/>
    </row>
    <row r="12" spans="1:10" x14ac:dyDescent="0.25">
      <c r="A12" s="2" t="s">
        <v>14</v>
      </c>
      <c r="B12" s="14" t="s">
        <v>15</v>
      </c>
      <c r="C12" s="15"/>
      <c r="D12" s="2" t="s">
        <v>16</v>
      </c>
      <c r="E12" s="2" t="s">
        <v>17</v>
      </c>
      <c r="F12" s="3"/>
      <c r="G12" s="3"/>
      <c r="H12" s="16">
        <v>6894752.7800000003</v>
      </c>
      <c r="I12" s="17"/>
      <c r="J12" s="18"/>
    </row>
    <row r="13" spans="1:10" ht="24" x14ac:dyDescent="0.25">
      <c r="A13" s="2" t="s">
        <v>14</v>
      </c>
      <c r="B13" s="14" t="s">
        <v>15</v>
      </c>
      <c r="C13" s="15"/>
      <c r="D13" s="2" t="s">
        <v>18</v>
      </c>
      <c r="E13" s="2" t="s">
        <v>19</v>
      </c>
      <c r="F13" s="3"/>
      <c r="G13" s="3"/>
      <c r="H13" s="16">
        <v>965199.34</v>
      </c>
      <c r="I13" s="17"/>
      <c r="J13" s="18"/>
    </row>
    <row r="14" spans="1:10" ht="36" x14ac:dyDescent="0.25">
      <c r="A14" s="2" t="s">
        <v>14</v>
      </c>
      <c r="B14" s="14" t="s">
        <v>15</v>
      </c>
      <c r="C14" s="15"/>
      <c r="D14" s="2" t="s">
        <v>20</v>
      </c>
      <c r="E14" s="2" t="s">
        <v>21</v>
      </c>
      <c r="F14" s="3"/>
      <c r="G14" s="3"/>
      <c r="H14" s="16">
        <v>8902334</v>
      </c>
      <c r="I14" s="17"/>
      <c r="J14" s="18"/>
    </row>
    <row r="15" spans="1:10" ht="24" x14ac:dyDescent="0.25">
      <c r="A15" s="2" t="s">
        <v>14</v>
      </c>
      <c r="B15" s="14" t="s">
        <v>15</v>
      </c>
      <c r="C15" s="15"/>
      <c r="D15" s="2" t="s">
        <v>22</v>
      </c>
      <c r="E15" s="2" t="s">
        <v>23</v>
      </c>
      <c r="F15" s="3"/>
      <c r="G15" s="3"/>
      <c r="H15" s="16">
        <v>1308666</v>
      </c>
      <c r="I15" s="17"/>
      <c r="J15" s="18"/>
    </row>
    <row r="16" spans="1:10" ht="24" x14ac:dyDescent="0.25">
      <c r="A16" s="2" t="s">
        <v>14</v>
      </c>
      <c r="B16" s="14" t="s">
        <v>15</v>
      </c>
      <c r="C16" s="15"/>
      <c r="D16" s="2" t="s">
        <v>24</v>
      </c>
      <c r="E16" s="2" t="s">
        <v>25</v>
      </c>
      <c r="F16" s="3"/>
      <c r="G16" s="3"/>
      <c r="H16" s="16">
        <v>6990166</v>
      </c>
      <c r="I16" s="17"/>
      <c r="J16" s="18"/>
    </row>
    <row r="17" spans="1:10" ht="24" x14ac:dyDescent="0.25">
      <c r="A17" s="2" t="s">
        <v>14</v>
      </c>
      <c r="B17" s="14" t="s">
        <v>15</v>
      </c>
      <c r="C17" s="15"/>
      <c r="D17" s="2" t="s">
        <v>26</v>
      </c>
      <c r="E17" s="2" t="s">
        <v>27</v>
      </c>
      <c r="F17" s="3"/>
      <c r="G17" s="3"/>
      <c r="H17" s="16">
        <v>17444.2</v>
      </c>
      <c r="I17" s="17"/>
      <c r="J17" s="18"/>
    </row>
    <row r="18" spans="1:10" ht="24" x14ac:dyDescent="0.25">
      <c r="A18" s="2" t="s">
        <v>14</v>
      </c>
      <c r="B18" s="14" t="s">
        <v>15</v>
      </c>
      <c r="C18" s="15"/>
      <c r="D18" s="2" t="s">
        <v>28</v>
      </c>
      <c r="E18" s="2" t="s">
        <v>29</v>
      </c>
      <c r="F18" s="3"/>
      <c r="G18" s="3"/>
      <c r="H18" s="16">
        <v>104191.16</v>
      </c>
      <c r="I18" s="17"/>
      <c r="J18" s="18"/>
    </row>
    <row r="19" spans="1:10" ht="24" x14ac:dyDescent="0.25">
      <c r="A19" s="2" t="s">
        <v>14</v>
      </c>
      <c r="B19" s="14" t="s">
        <v>15</v>
      </c>
      <c r="C19" s="15"/>
      <c r="D19" s="2" t="s">
        <v>30</v>
      </c>
      <c r="E19" s="2" t="s">
        <v>31</v>
      </c>
      <c r="F19" s="3"/>
      <c r="G19" s="3"/>
      <c r="H19" s="16">
        <v>14589.8</v>
      </c>
      <c r="I19" s="17"/>
      <c r="J19" s="18"/>
    </row>
    <row r="20" spans="1:10" ht="24" x14ac:dyDescent="0.25">
      <c r="A20" s="2" t="s">
        <v>14</v>
      </c>
      <c r="B20" s="14" t="s">
        <v>15</v>
      </c>
      <c r="C20" s="15"/>
      <c r="D20" s="2" t="s">
        <v>32</v>
      </c>
      <c r="E20" s="2" t="s">
        <v>33</v>
      </c>
      <c r="F20" s="3"/>
      <c r="G20" s="3"/>
      <c r="H20" s="16">
        <v>29488.75</v>
      </c>
      <c r="I20" s="17"/>
      <c r="J20" s="18"/>
    </row>
    <row r="21" spans="1:10" x14ac:dyDescent="0.25">
      <c r="A21" s="2" t="s">
        <v>14</v>
      </c>
      <c r="B21" s="14" t="s">
        <v>15</v>
      </c>
      <c r="C21" s="15"/>
      <c r="D21" s="2" t="s">
        <v>34</v>
      </c>
      <c r="E21" s="2" t="s">
        <v>35</v>
      </c>
      <c r="F21" s="3"/>
      <c r="G21" s="3"/>
      <c r="H21" s="16">
        <v>122290.29</v>
      </c>
      <c r="I21" s="17"/>
      <c r="J21" s="18"/>
    </row>
    <row r="22" spans="1:10" x14ac:dyDescent="0.25">
      <c r="A22" s="2" t="s">
        <v>14</v>
      </c>
      <c r="B22" s="14" t="s">
        <v>15</v>
      </c>
      <c r="C22" s="15"/>
      <c r="D22" s="2" t="s">
        <v>36</v>
      </c>
      <c r="E22" s="2" t="s">
        <v>37</v>
      </c>
      <c r="F22" s="3"/>
      <c r="G22" s="3"/>
      <c r="H22" s="16">
        <v>136500</v>
      </c>
      <c r="I22" s="17"/>
      <c r="J22" s="18"/>
    </row>
    <row r="23" spans="1:10" ht="24" x14ac:dyDescent="0.25">
      <c r="A23" s="2" t="s">
        <v>14</v>
      </c>
      <c r="B23" s="14" t="s">
        <v>15</v>
      </c>
      <c r="C23" s="15"/>
      <c r="D23" s="2" t="s">
        <v>38</v>
      </c>
      <c r="E23" s="2" t="s">
        <v>39</v>
      </c>
      <c r="F23" s="3"/>
      <c r="G23" s="3"/>
      <c r="H23" s="16">
        <v>-113000</v>
      </c>
      <c r="I23" s="17"/>
      <c r="J23" s="18"/>
    </row>
    <row r="24" spans="1:10" x14ac:dyDescent="0.25">
      <c r="A24" s="2" t="s">
        <v>14</v>
      </c>
      <c r="B24" s="14" t="s">
        <v>15</v>
      </c>
      <c r="C24" s="15"/>
      <c r="D24" s="2" t="s">
        <v>40</v>
      </c>
      <c r="E24" s="2" t="s">
        <v>41</v>
      </c>
      <c r="F24" s="3"/>
      <c r="G24" s="3"/>
      <c r="H24" s="16">
        <v>113000</v>
      </c>
      <c r="I24" s="17"/>
      <c r="J24" s="18"/>
    </row>
    <row r="25" spans="1:10" ht="24" x14ac:dyDescent="0.25">
      <c r="A25" s="2" t="s">
        <v>14</v>
      </c>
      <c r="B25" s="14" t="s">
        <v>15</v>
      </c>
      <c r="C25" s="15"/>
      <c r="D25" s="2" t="s">
        <v>42</v>
      </c>
      <c r="E25" s="2" t="s">
        <v>43</v>
      </c>
      <c r="F25" s="3"/>
      <c r="G25" s="3"/>
      <c r="H25" s="16">
        <v>264.61</v>
      </c>
      <c r="I25" s="17"/>
      <c r="J25" s="18"/>
    </row>
    <row r="26" spans="1:10" ht="48" x14ac:dyDescent="0.25">
      <c r="A26" s="2" t="s">
        <v>14</v>
      </c>
      <c r="B26" s="14" t="s">
        <v>15</v>
      </c>
      <c r="C26" s="15"/>
      <c r="D26" s="2" t="s">
        <v>44</v>
      </c>
      <c r="E26" s="2" t="s">
        <v>45</v>
      </c>
      <c r="F26" s="3"/>
      <c r="G26" s="3"/>
      <c r="H26" s="16">
        <v>2082136.72</v>
      </c>
      <c r="I26" s="17"/>
      <c r="J26" s="18"/>
    </row>
    <row r="27" spans="1:10" ht="24" x14ac:dyDescent="0.25">
      <c r="A27" s="2" t="s">
        <v>14</v>
      </c>
      <c r="B27" s="14" t="s">
        <v>15</v>
      </c>
      <c r="C27" s="15"/>
      <c r="D27" s="2" t="s">
        <v>46</v>
      </c>
      <c r="E27" s="2" t="s">
        <v>47</v>
      </c>
      <c r="F27" s="3"/>
      <c r="G27" s="3"/>
      <c r="H27" s="16">
        <v>26177.14</v>
      </c>
      <c r="I27" s="17"/>
      <c r="J27" s="18"/>
    </row>
    <row r="28" spans="1:10" x14ac:dyDescent="0.25">
      <c r="A28" s="2" t="s">
        <v>14</v>
      </c>
      <c r="B28" s="14" t="s">
        <v>15</v>
      </c>
      <c r="C28" s="15"/>
      <c r="D28" s="2" t="s">
        <v>48</v>
      </c>
      <c r="E28" s="2" t="s">
        <v>49</v>
      </c>
      <c r="F28" s="3"/>
      <c r="G28" s="3"/>
      <c r="H28" s="16">
        <v>5705544.8200000003</v>
      </c>
      <c r="I28" s="17"/>
      <c r="J28" s="18"/>
    </row>
    <row r="29" spans="1:10" x14ac:dyDescent="0.25">
      <c r="A29" s="2" t="s">
        <v>14</v>
      </c>
      <c r="B29" s="14" t="s">
        <v>15</v>
      </c>
      <c r="C29" s="15"/>
      <c r="D29" s="2" t="s">
        <v>50</v>
      </c>
      <c r="E29" s="2" t="s">
        <v>51</v>
      </c>
      <c r="F29" s="3"/>
      <c r="G29" s="3"/>
      <c r="H29" s="16">
        <v>21170788.489999998</v>
      </c>
      <c r="I29" s="17"/>
      <c r="J29" s="18"/>
    </row>
    <row r="30" spans="1:10" x14ac:dyDescent="0.25">
      <c r="A30" s="2" t="s">
        <v>14</v>
      </c>
      <c r="B30" s="14" t="s">
        <v>15</v>
      </c>
      <c r="C30" s="15"/>
      <c r="D30" s="2" t="s">
        <v>52</v>
      </c>
      <c r="E30" s="2" t="s">
        <v>49</v>
      </c>
      <c r="F30" s="3"/>
      <c r="G30" s="3"/>
      <c r="H30" s="16">
        <v>2022900.82</v>
      </c>
      <c r="I30" s="17"/>
      <c r="J30" s="18"/>
    </row>
    <row r="31" spans="1:10" ht="36" x14ac:dyDescent="0.25">
      <c r="A31" s="2" t="s">
        <v>14</v>
      </c>
      <c r="B31" s="14" t="s">
        <v>53</v>
      </c>
      <c r="C31" s="15"/>
      <c r="D31" s="2" t="s">
        <v>54</v>
      </c>
      <c r="E31" s="2" t="s">
        <v>55</v>
      </c>
      <c r="F31" s="3"/>
      <c r="G31" s="3"/>
      <c r="H31" s="16">
        <v>74120572</v>
      </c>
      <c r="I31" s="17"/>
      <c r="J31" s="18"/>
    </row>
    <row r="32" spans="1:10" ht="48" x14ac:dyDescent="0.25">
      <c r="A32" s="2" t="s">
        <v>14</v>
      </c>
      <c r="B32" s="14" t="s">
        <v>53</v>
      </c>
      <c r="C32" s="15"/>
      <c r="D32" s="2" t="s">
        <v>56</v>
      </c>
      <c r="E32" s="2" t="s">
        <v>57</v>
      </c>
      <c r="F32" s="3"/>
      <c r="G32" s="3"/>
      <c r="H32" s="16">
        <v>25869949</v>
      </c>
      <c r="I32" s="17"/>
      <c r="J32" s="18"/>
    </row>
    <row r="33" spans="1:10" x14ac:dyDescent="0.25">
      <c r="A33" s="2" t="s">
        <v>14</v>
      </c>
      <c r="B33" s="14" t="s">
        <v>58</v>
      </c>
      <c r="C33" s="15"/>
      <c r="D33" s="2" t="s">
        <v>34</v>
      </c>
      <c r="E33" s="2" t="s">
        <v>35</v>
      </c>
      <c r="F33" s="3"/>
      <c r="G33" s="3"/>
      <c r="H33" s="16">
        <v>2385.48</v>
      </c>
      <c r="I33" s="17"/>
      <c r="J33" s="18"/>
    </row>
    <row r="34" spans="1:10" ht="24" x14ac:dyDescent="0.25">
      <c r="A34" s="2" t="s">
        <v>14</v>
      </c>
      <c r="B34" s="14" t="s">
        <v>58</v>
      </c>
      <c r="C34" s="15"/>
      <c r="D34" s="2" t="s">
        <v>59</v>
      </c>
      <c r="E34" s="2" t="s">
        <v>60</v>
      </c>
      <c r="F34" s="3"/>
      <c r="G34" s="3"/>
      <c r="H34" s="16">
        <v>93652.53</v>
      </c>
      <c r="I34" s="17"/>
      <c r="J34" s="18"/>
    </row>
    <row r="35" spans="1:10" ht="24" x14ac:dyDescent="0.25">
      <c r="A35" s="2" t="s">
        <v>14</v>
      </c>
      <c r="B35" s="14" t="s">
        <v>61</v>
      </c>
      <c r="C35" s="15"/>
      <c r="D35" s="2" t="s">
        <v>32</v>
      </c>
      <c r="E35" s="2" t="s">
        <v>33</v>
      </c>
      <c r="F35" s="3"/>
      <c r="G35" s="3"/>
      <c r="H35" s="16">
        <v>37432.910000000003</v>
      </c>
      <c r="I35" s="17"/>
      <c r="J35" s="18"/>
    </row>
    <row r="36" spans="1:10" ht="24" x14ac:dyDescent="0.25">
      <c r="A36" s="2" t="s">
        <v>14</v>
      </c>
      <c r="B36" s="14" t="s">
        <v>61</v>
      </c>
      <c r="C36" s="15"/>
      <c r="D36" s="2" t="s">
        <v>62</v>
      </c>
      <c r="E36" s="2" t="s">
        <v>63</v>
      </c>
      <c r="F36" s="3"/>
      <c r="G36" s="3"/>
      <c r="H36" s="16">
        <v>36896116.390000001</v>
      </c>
      <c r="I36" s="17"/>
      <c r="J36" s="18"/>
    </row>
    <row r="37" spans="1:10" ht="24" x14ac:dyDescent="0.25">
      <c r="A37" s="2" t="s">
        <v>14</v>
      </c>
      <c r="B37" s="14" t="s">
        <v>61</v>
      </c>
      <c r="C37" s="15"/>
      <c r="D37" s="2" t="s">
        <v>64</v>
      </c>
      <c r="E37" s="2" t="s">
        <v>65</v>
      </c>
      <c r="F37" s="3"/>
      <c r="G37" s="3"/>
      <c r="H37" s="16">
        <v>5268476.0199999996</v>
      </c>
      <c r="I37" s="17"/>
      <c r="J37" s="18"/>
    </row>
    <row r="38" spans="1:10" ht="24" x14ac:dyDescent="0.25">
      <c r="A38" s="2" t="s">
        <v>14</v>
      </c>
      <c r="B38" s="14" t="s">
        <v>61</v>
      </c>
      <c r="C38" s="15"/>
      <c r="D38" s="2" t="s">
        <v>66</v>
      </c>
      <c r="E38" s="2" t="s">
        <v>67</v>
      </c>
      <c r="F38" s="3"/>
      <c r="G38" s="3"/>
      <c r="H38" s="16">
        <v>654052</v>
      </c>
      <c r="I38" s="17"/>
      <c r="J38" s="18"/>
    </row>
    <row r="39" spans="1:10" x14ac:dyDescent="0.25">
      <c r="A39" s="2" t="s">
        <v>14</v>
      </c>
      <c r="B39" s="14" t="s">
        <v>61</v>
      </c>
      <c r="C39" s="15"/>
      <c r="D39" s="2" t="s">
        <v>68</v>
      </c>
      <c r="E39" s="2" t="s">
        <v>69</v>
      </c>
      <c r="F39" s="3"/>
      <c r="G39" s="3"/>
      <c r="H39" s="16">
        <v>421702.36</v>
      </c>
      <c r="I39" s="17"/>
      <c r="J39" s="18"/>
    </row>
    <row r="40" spans="1:10" ht="24" x14ac:dyDescent="0.25">
      <c r="A40" s="2" t="s">
        <v>14</v>
      </c>
      <c r="B40" s="14" t="s">
        <v>61</v>
      </c>
      <c r="C40" s="15"/>
      <c r="D40" s="2" t="s">
        <v>38</v>
      </c>
      <c r="E40" s="2" t="s">
        <v>39</v>
      </c>
      <c r="F40" s="3"/>
      <c r="G40" s="3"/>
      <c r="H40" s="16">
        <v>-45189.01</v>
      </c>
      <c r="I40" s="17"/>
      <c r="J40" s="18"/>
    </row>
    <row r="41" spans="1:10" x14ac:dyDescent="0.25">
      <c r="A41" s="2" t="s">
        <v>14</v>
      </c>
      <c r="B41" s="14" t="s">
        <v>61</v>
      </c>
      <c r="C41" s="15"/>
      <c r="D41" s="2" t="s">
        <v>40</v>
      </c>
      <c r="E41" s="2" t="s">
        <v>41</v>
      </c>
      <c r="F41" s="3"/>
      <c r="G41" s="3"/>
      <c r="H41" s="16">
        <v>45189.01</v>
      </c>
      <c r="I41" s="17"/>
      <c r="J41" s="18"/>
    </row>
    <row r="42" spans="1:10" x14ac:dyDescent="0.25">
      <c r="A42" s="2" t="s">
        <v>14</v>
      </c>
      <c r="B42" s="14" t="s">
        <v>61</v>
      </c>
      <c r="C42" s="15"/>
      <c r="D42" s="2" t="s">
        <v>70</v>
      </c>
      <c r="E42" s="2" t="s">
        <v>71</v>
      </c>
      <c r="F42" s="3"/>
      <c r="G42" s="3"/>
      <c r="H42" s="16">
        <v>25000</v>
      </c>
      <c r="I42" s="17"/>
      <c r="J42" s="18"/>
    </row>
    <row r="43" spans="1:10" ht="24" x14ac:dyDescent="0.25">
      <c r="A43" s="2" t="s">
        <v>14</v>
      </c>
      <c r="B43" s="14" t="s">
        <v>61</v>
      </c>
      <c r="C43" s="15"/>
      <c r="D43" s="2" t="s">
        <v>72</v>
      </c>
      <c r="E43" s="2" t="s">
        <v>73</v>
      </c>
      <c r="F43" s="3"/>
      <c r="G43" s="3"/>
      <c r="H43" s="16">
        <v>7798123.7199999997</v>
      </c>
      <c r="I43" s="17"/>
      <c r="J43" s="18"/>
    </row>
    <row r="44" spans="1:10" x14ac:dyDescent="0.25">
      <c r="A44" s="2" t="s">
        <v>14</v>
      </c>
      <c r="B44" s="14" t="s">
        <v>74</v>
      </c>
      <c r="C44" s="15"/>
      <c r="D44" s="2" t="s">
        <v>75</v>
      </c>
      <c r="E44" s="2" t="s">
        <v>76</v>
      </c>
      <c r="F44" s="3"/>
      <c r="G44" s="3"/>
      <c r="H44" s="16">
        <v>24430</v>
      </c>
      <c r="I44" s="17"/>
      <c r="J44" s="18"/>
    </row>
    <row r="45" spans="1:10" ht="24" x14ac:dyDescent="0.25">
      <c r="A45" s="2" t="s">
        <v>14</v>
      </c>
      <c r="B45" s="14" t="s">
        <v>74</v>
      </c>
      <c r="C45" s="15"/>
      <c r="D45" s="2" t="s">
        <v>77</v>
      </c>
      <c r="E45" s="2" t="s">
        <v>78</v>
      </c>
      <c r="F45" s="3"/>
      <c r="G45" s="3"/>
      <c r="H45" s="16">
        <v>1305</v>
      </c>
      <c r="I45" s="17"/>
      <c r="J45" s="18"/>
    </row>
    <row r="46" spans="1:10" x14ac:dyDescent="0.25">
      <c r="A46" s="2" t="s">
        <v>14</v>
      </c>
      <c r="B46" s="14" t="s">
        <v>74</v>
      </c>
      <c r="C46" s="15"/>
      <c r="D46" s="2" t="s">
        <v>68</v>
      </c>
      <c r="E46" s="2" t="s">
        <v>69</v>
      </c>
      <c r="F46" s="3"/>
      <c r="G46" s="3"/>
      <c r="H46" s="16">
        <v>10975</v>
      </c>
      <c r="I46" s="17"/>
      <c r="J46" s="18"/>
    </row>
    <row r="47" spans="1:10" x14ac:dyDescent="0.25">
      <c r="A47" s="2" t="s">
        <v>14</v>
      </c>
      <c r="B47" s="14" t="s">
        <v>74</v>
      </c>
      <c r="C47" s="15"/>
      <c r="D47" s="2" t="s">
        <v>79</v>
      </c>
      <c r="E47" s="2" t="s">
        <v>80</v>
      </c>
      <c r="F47" s="3"/>
      <c r="G47" s="3"/>
      <c r="H47" s="16">
        <v>32502</v>
      </c>
      <c r="I47" s="17"/>
      <c r="J47" s="18"/>
    </row>
    <row r="48" spans="1:10" x14ac:dyDescent="0.25">
      <c r="A48" s="2" t="s">
        <v>14</v>
      </c>
      <c r="B48" s="14" t="s">
        <v>74</v>
      </c>
      <c r="C48" s="15"/>
      <c r="D48" s="2" t="s">
        <v>36</v>
      </c>
      <c r="E48" s="2" t="s">
        <v>37</v>
      </c>
      <c r="F48" s="3"/>
      <c r="G48" s="3"/>
      <c r="H48" s="16">
        <v>652047</v>
      </c>
      <c r="I48" s="17"/>
      <c r="J48" s="18"/>
    </row>
    <row r="49" spans="1:10" ht="24" x14ac:dyDescent="0.25">
      <c r="A49" s="2" t="s">
        <v>14</v>
      </c>
      <c r="B49" s="14" t="s">
        <v>74</v>
      </c>
      <c r="C49" s="15"/>
      <c r="D49" s="2" t="s">
        <v>59</v>
      </c>
      <c r="E49" s="2" t="s">
        <v>60</v>
      </c>
      <c r="F49" s="3"/>
      <c r="G49" s="3"/>
      <c r="H49" s="16">
        <v>70000</v>
      </c>
      <c r="I49" s="17"/>
      <c r="J49" s="18"/>
    </row>
    <row r="50" spans="1:10" x14ac:dyDescent="0.25">
      <c r="A50" s="2" t="s">
        <v>14</v>
      </c>
      <c r="B50" s="14" t="s">
        <v>74</v>
      </c>
      <c r="C50" s="15"/>
      <c r="D50" s="2" t="s">
        <v>81</v>
      </c>
      <c r="E50" s="2" t="s">
        <v>82</v>
      </c>
      <c r="F50" s="3"/>
      <c r="G50" s="3"/>
      <c r="H50" s="16">
        <v>4020700</v>
      </c>
      <c r="I50" s="17"/>
      <c r="J50" s="18"/>
    </row>
    <row r="51" spans="1:10" ht="24" x14ac:dyDescent="0.25">
      <c r="A51" s="4" t="s">
        <v>83</v>
      </c>
      <c r="B51" s="19" t="s">
        <v>0</v>
      </c>
      <c r="C51" s="20"/>
      <c r="D51" s="3"/>
      <c r="E51" s="3"/>
      <c r="F51" s="3"/>
      <c r="G51" s="3"/>
      <c r="H51" s="21">
        <v>212492856.33000001</v>
      </c>
      <c r="I51" s="22"/>
      <c r="J51" s="23"/>
    </row>
    <row r="52" spans="1:10" x14ac:dyDescent="0.25">
      <c r="A52" s="2" t="s">
        <v>84</v>
      </c>
      <c r="B52" s="14" t="s">
        <v>15</v>
      </c>
      <c r="C52" s="15"/>
      <c r="D52" s="2" t="s">
        <v>85</v>
      </c>
      <c r="E52" s="2" t="s">
        <v>86</v>
      </c>
      <c r="F52" s="2" t="s">
        <v>87</v>
      </c>
      <c r="G52" s="2" t="s">
        <v>88</v>
      </c>
      <c r="H52" s="16">
        <v>1644713</v>
      </c>
      <c r="I52" s="17"/>
      <c r="J52" s="18"/>
    </row>
    <row r="53" spans="1:10" ht="24" x14ac:dyDescent="0.25">
      <c r="A53" s="2" t="s">
        <v>84</v>
      </c>
      <c r="B53" s="14" t="s">
        <v>15</v>
      </c>
      <c r="C53" s="15"/>
      <c r="D53" s="2" t="s">
        <v>85</v>
      </c>
      <c r="E53" s="2" t="s">
        <v>86</v>
      </c>
      <c r="F53" s="2" t="s">
        <v>89</v>
      </c>
      <c r="G53" s="2" t="s">
        <v>90</v>
      </c>
      <c r="H53" s="16">
        <v>137033</v>
      </c>
      <c r="I53" s="17"/>
      <c r="J53" s="18"/>
    </row>
    <row r="54" spans="1:10" x14ac:dyDescent="0.25">
      <c r="A54" s="2" t="s">
        <v>84</v>
      </c>
      <c r="B54" s="14" t="s">
        <v>15</v>
      </c>
      <c r="C54" s="15"/>
      <c r="D54" s="2" t="s">
        <v>85</v>
      </c>
      <c r="E54" s="2" t="s">
        <v>86</v>
      </c>
      <c r="F54" s="2" t="s">
        <v>91</v>
      </c>
      <c r="G54" s="2" t="s">
        <v>92</v>
      </c>
      <c r="H54" s="16">
        <v>64327</v>
      </c>
      <c r="I54" s="17"/>
      <c r="J54" s="18"/>
    </row>
    <row r="55" spans="1:10" x14ac:dyDescent="0.25">
      <c r="A55" s="2" t="s">
        <v>84</v>
      </c>
      <c r="B55" s="14" t="s">
        <v>15</v>
      </c>
      <c r="C55" s="15"/>
      <c r="D55" s="2" t="s">
        <v>85</v>
      </c>
      <c r="E55" s="2" t="s">
        <v>86</v>
      </c>
      <c r="F55" s="2" t="s">
        <v>93</v>
      </c>
      <c r="G55" s="2" t="s">
        <v>94</v>
      </c>
      <c r="H55" s="16">
        <v>10464</v>
      </c>
      <c r="I55" s="17"/>
      <c r="J55" s="18"/>
    </row>
    <row r="56" spans="1:10" x14ac:dyDescent="0.25">
      <c r="A56" s="2" t="s">
        <v>84</v>
      </c>
      <c r="B56" s="14" t="s">
        <v>15</v>
      </c>
      <c r="C56" s="15"/>
      <c r="D56" s="2" t="s">
        <v>85</v>
      </c>
      <c r="E56" s="2" t="s">
        <v>86</v>
      </c>
      <c r="F56" s="2" t="s">
        <v>95</v>
      </c>
      <c r="G56" s="2" t="s">
        <v>96</v>
      </c>
      <c r="H56" s="16">
        <v>40877</v>
      </c>
      <c r="I56" s="17"/>
      <c r="J56" s="18"/>
    </row>
    <row r="57" spans="1:10" x14ac:dyDescent="0.25">
      <c r="A57" s="2" t="s">
        <v>84</v>
      </c>
      <c r="B57" s="14" t="s">
        <v>15</v>
      </c>
      <c r="C57" s="15"/>
      <c r="D57" s="2" t="s">
        <v>85</v>
      </c>
      <c r="E57" s="2" t="s">
        <v>86</v>
      </c>
      <c r="F57" s="2" t="s">
        <v>97</v>
      </c>
      <c r="G57" s="2" t="s">
        <v>98</v>
      </c>
      <c r="H57" s="16">
        <v>383.8</v>
      </c>
      <c r="I57" s="17"/>
      <c r="J57" s="18"/>
    </row>
    <row r="58" spans="1:10" x14ac:dyDescent="0.25">
      <c r="A58" s="2" t="s">
        <v>84</v>
      </c>
      <c r="B58" s="14" t="s">
        <v>15</v>
      </c>
      <c r="C58" s="15"/>
      <c r="D58" s="2" t="s">
        <v>85</v>
      </c>
      <c r="E58" s="2" t="s">
        <v>86</v>
      </c>
      <c r="F58" s="2" t="s">
        <v>99</v>
      </c>
      <c r="G58" s="2" t="s">
        <v>100</v>
      </c>
      <c r="H58" s="16">
        <v>96487.32</v>
      </c>
      <c r="I58" s="17"/>
      <c r="J58" s="18"/>
    </row>
    <row r="59" spans="1:10" x14ac:dyDescent="0.25">
      <c r="A59" s="2" t="s">
        <v>84</v>
      </c>
      <c r="B59" s="14" t="s">
        <v>15</v>
      </c>
      <c r="C59" s="15"/>
      <c r="D59" s="2" t="s">
        <v>85</v>
      </c>
      <c r="E59" s="2" t="s">
        <v>86</v>
      </c>
      <c r="F59" s="2" t="s">
        <v>101</v>
      </c>
      <c r="G59" s="2" t="s">
        <v>102</v>
      </c>
      <c r="H59" s="16">
        <v>1752.53</v>
      </c>
      <c r="I59" s="17"/>
      <c r="J59" s="18"/>
    </row>
    <row r="60" spans="1:10" x14ac:dyDescent="0.25">
      <c r="A60" s="2" t="s">
        <v>84</v>
      </c>
      <c r="B60" s="14" t="s">
        <v>15</v>
      </c>
      <c r="C60" s="15"/>
      <c r="D60" s="2" t="s">
        <v>85</v>
      </c>
      <c r="E60" s="2" t="s">
        <v>86</v>
      </c>
      <c r="F60" s="2" t="s">
        <v>103</v>
      </c>
      <c r="G60" s="2" t="s">
        <v>104</v>
      </c>
      <c r="H60" s="16">
        <v>6701.97</v>
      </c>
      <c r="I60" s="17"/>
      <c r="J60" s="18"/>
    </row>
    <row r="61" spans="1:10" ht="24" x14ac:dyDescent="0.25">
      <c r="A61" s="2" t="s">
        <v>84</v>
      </c>
      <c r="B61" s="14" t="s">
        <v>15</v>
      </c>
      <c r="C61" s="15"/>
      <c r="D61" s="2" t="s">
        <v>85</v>
      </c>
      <c r="E61" s="2" t="s">
        <v>86</v>
      </c>
      <c r="F61" s="2" t="s">
        <v>105</v>
      </c>
      <c r="G61" s="2" t="s">
        <v>106</v>
      </c>
      <c r="H61" s="16">
        <v>38089.269999999997</v>
      </c>
      <c r="I61" s="17"/>
      <c r="J61" s="18"/>
    </row>
    <row r="62" spans="1:10" ht="24" x14ac:dyDescent="0.25">
      <c r="A62" s="2" t="s">
        <v>84</v>
      </c>
      <c r="B62" s="14" t="s">
        <v>15</v>
      </c>
      <c r="C62" s="15"/>
      <c r="D62" s="2" t="s">
        <v>85</v>
      </c>
      <c r="E62" s="2" t="s">
        <v>86</v>
      </c>
      <c r="F62" s="2" t="s">
        <v>107</v>
      </c>
      <c r="G62" s="2" t="s">
        <v>108</v>
      </c>
      <c r="H62" s="16">
        <v>44741.06</v>
      </c>
      <c r="I62" s="17"/>
      <c r="J62" s="18"/>
    </row>
    <row r="63" spans="1:10" x14ac:dyDescent="0.25">
      <c r="A63" s="2" t="s">
        <v>84</v>
      </c>
      <c r="B63" s="14" t="s">
        <v>15</v>
      </c>
      <c r="C63" s="15"/>
      <c r="D63" s="2" t="s">
        <v>85</v>
      </c>
      <c r="E63" s="2" t="s">
        <v>86</v>
      </c>
      <c r="F63" s="2" t="s">
        <v>109</v>
      </c>
      <c r="G63" s="2" t="s">
        <v>110</v>
      </c>
      <c r="H63" s="16">
        <v>162</v>
      </c>
      <c r="I63" s="17"/>
      <c r="J63" s="18"/>
    </row>
    <row r="64" spans="1:10" x14ac:dyDescent="0.25">
      <c r="A64" s="2" t="s">
        <v>84</v>
      </c>
      <c r="B64" s="14" t="s">
        <v>15</v>
      </c>
      <c r="C64" s="15"/>
      <c r="D64" s="2" t="s">
        <v>85</v>
      </c>
      <c r="E64" s="2" t="s">
        <v>86</v>
      </c>
      <c r="F64" s="2" t="s">
        <v>111</v>
      </c>
      <c r="G64" s="2" t="s">
        <v>112</v>
      </c>
      <c r="H64" s="16">
        <v>1400</v>
      </c>
      <c r="I64" s="17"/>
      <c r="J64" s="18"/>
    </row>
    <row r="65" spans="1:10" x14ac:dyDescent="0.25">
      <c r="A65" s="2" t="s">
        <v>84</v>
      </c>
      <c r="B65" s="14" t="s">
        <v>15</v>
      </c>
      <c r="C65" s="15"/>
      <c r="D65" s="2" t="s">
        <v>85</v>
      </c>
      <c r="E65" s="2" t="s">
        <v>86</v>
      </c>
      <c r="F65" s="2" t="s">
        <v>113</v>
      </c>
      <c r="G65" s="2" t="s">
        <v>114</v>
      </c>
      <c r="H65" s="16">
        <v>5184.7</v>
      </c>
      <c r="I65" s="17"/>
      <c r="J65" s="18"/>
    </row>
    <row r="66" spans="1:10" x14ac:dyDescent="0.25">
      <c r="A66" s="2" t="s">
        <v>84</v>
      </c>
      <c r="B66" s="14" t="s">
        <v>15</v>
      </c>
      <c r="C66" s="15"/>
      <c r="D66" s="2" t="s">
        <v>85</v>
      </c>
      <c r="E66" s="2" t="s">
        <v>86</v>
      </c>
      <c r="F66" s="2" t="s">
        <v>115</v>
      </c>
      <c r="G66" s="2" t="s">
        <v>116</v>
      </c>
      <c r="H66" s="16">
        <v>949.62</v>
      </c>
      <c r="I66" s="17"/>
      <c r="J66" s="18"/>
    </row>
    <row r="67" spans="1:10" x14ac:dyDescent="0.25">
      <c r="A67" s="2" t="s">
        <v>84</v>
      </c>
      <c r="B67" s="14" t="s">
        <v>15</v>
      </c>
      <c r="C67" s="15"/>
      <c r="D67" s="2" t="s">
        <v>85</v>
      </c>
      <c r="E67" s="2" t="s">
        <v>86</v>
      </c>
      <c r="F67" s="2" t="s">
        <v>117</v>
      </c>
      <c r="G67" s="2" t="s">
        <v>118</v>
      </c>
      <c r="H67" s="16">
        <v>21528.85</v>
      </c>
      <c r="I67" s="17"/>
      <c r="J67" s="18"/>
    </row>
    <row r="68" spans="1:10" x14ac:dyDescent="0.25">
      <c r="A68" s="2" t="s">
        <v>84</v>
      </c>
      <c r="B68" s="14" t="s">
        <v>15</v>
      </c>
      <c r="C68" s="15"/>
      <c r="D68" s="2" t="s">
        <v>85</v>
      </c>
      <c r="E68" s="2" t="s">
        <v>86</v>
      </c>
      <c r="F68" s="2" t="s">
        <v>119</v>
      </c>
      <c r="G68" s="2" t="s">
        <v>120</v>
      </c>
      <c r="H68" s="16">
        <v>3955.24</v>
      </c>
      <c r="I68" s="17"/>
      <c r="J68" s="18"/>
    </row>
    <row r="69" spans="1:10" x14ac:dyDescent="0.25">
      <c r="A69" s="2" t="s">
        <v>84</v>
      </c>
      <c r="B69" s="14" t="s">
        <v>15</v>
      </c>
      <c r="C69" s="15"/>
      <c r="D69" s="2" t="s">
        <v>85</v>
      </c>
      <c r="E69" s="2" t="s">
        <v>86</v>
      </c>
      <c r="F69" s="2" t="s">
        <v>121</v>
      </c>
      <c r="G69" s="2" t="s">
        <v>122</v>
      </c>
      <c r="H69" s="16">
        <v>10487.59</v>
      </c>
      <c r="I69" s="17"/>
      <c r="J69" s="18"/>
    </row>
    <row r="70" spans="1:10" ht="24" x14ac:dyDescent="0.25">
      <c r="A70" s="2" t="s">
        <v>84</v>
      </c>
      <c r="B70" s="14" t="s">
        <v>15</v>
      </c>
      <c r="C70" s="15"/>
      <c r="D70" s="2" t="s">
        <v>85</v>
      </c>
      <c r="E70" s="2" t="s">
        <v>86</v>
      </c>
      <c r="F70" s="2" t="s">
        <v>123</v>
      </c>
      <c r="G70" s="2" t="s">
        <v>124</v>
      </c>
      <c r="H70" s="16">
        <v>405.48</v>
      </c>
      <c r="I70" s="17"/>
      <c r="J70" s="18"/>
    </row>
    <row r="71" spans="1:10" x14ac:dyDescent="0.25">
      <c r="A71" s="2" t="s">
        <v>84</v>
      </c>
      <c r="B71" s="14" t="s">
        <v>15</v>
      </c>
      <c r="C71" s="15"/>
      <c r="D71" s="2" t="s">
        <v>85</v>
      </c>
      <c r="E71" s="2" t="s">
        <v>86</v>
      </c>
      <c r="F71" s="2" t="s">
        <v>125</v>
      </c>
      <c r="G71" s="2" t="s">
        <v>126</v>
      </c>
      <c r="H71" s="16">
        <v>130619.83</v>
      </c>
      <c r="I71" s="17"/>
      <c r="J71" s="18"/>
    </row>
    <row r="72" spans="1:10" ht="24" x14ac:dyDescent="0.25">
      <c r="A72" s="2" t="s">
        <v>84</v>
      </c>
      <c r="B72" s="14" t="s">
        <v>15</v>
      </c>
      <c r="C72" s="15"/>
      <c r="D72" s="2" t="s">
        <v>85</v>
      </c>
      <c r="E72" s="2" t="s">
        <v>86</v>
      </c>
      <c r="F72" s="2" t="s">
        <v>127</v>
      </c>
      <c r="G72" s="2" t="s">
        <v>128</v>
      </c>
      <c r="H72" s="16">
        <v>11630</v>
      </c>
      <c r="I72" s="17"/>
      <c r="J72" s="18"/>
    </row>
    <row r="73" spans="1:10" ht="36" x14ac:dyDescent="0.25">
      <c r="A73" s="2" t="s">
        <v>84</v>
      </c>
      <c r="B73" s="14" t="s">
        <v>15</v>
      </c>
      <c r="C73" s="15"/>
      <c r="D73" s="2" t="s">
        <v>85</v>
      </c>
      <c r="E73" s="2" t="s">
        <v>86</v>
      </c>
      <c r="F73" s="2" t="s">
        <v>129</v>
      </c>
      <c r="G73" s="2" t="s">
        <v>130</v>
      </c>
      <c r="H73" s="16">
        <v>-1153</v>
      </c>
      <c r="I73" s="17"/>
      <c r="J73" s="18"/>
    </row>
    <row r="74" spans="1:10" x14ac:dyDescent="0.25">
      <c r="A74" s="2" t="s">
        <v>84</v>
      </c>
      <c r="B74" s="14" t="s">
        <v>15</v>
      </c>
      <c r="C74" s="15"/>
      <c r="D74" s="2" t="s">
        <v>131</v>
      </c>
      <c r="E74" s="2" t="s">
        <v>132</v>
      </c>
      <c r="F74" s="2" t="s">
        <v>87</v>
      </c>
      <c r="G74" s="2" t="s">
        <v>88</v>
      </c>
      <c r="H74" s="16">
        <v>171660</v>
      </c>
      <c r="I74" s="17"/>
      <c r="J74" s="18"/>
    </row>
    <row r="75" spans="1:10" x14ac:dyDescent="0.25">
      <c r="A75" s="2" t="s">
        <v>84</v>
      </c>
      <c r="B75" s="14" t="s">
        <v>15</v>
      </c>
      <c r="C75" s="15"/>
      <c r="D75" s="2" t="s">
        <v>131</v>
      </c>
      <c r="E75" s="2" t="s">
        <v>132</v>
      </c>
      <c r="F75" s="2" t="s">
        <v>133</v>
      </c>
      <c r="G75" s="2" t="s">
        <v>134</v>
      </c>
      <c r="H75" s="16">
        <v>2442</v>
      </c>
      <c r="I75" s="17"/>
      <c r="J75" s="18"/>
    </row>
    <row r="76" spans="1:10" x14ac:dyDescent="0.25">
      <c r="A76" s="2" t="s">
        <v>84</v>
      </c>
      <c r="B76" s="14" t="s">
        <v>15</v>
      </c>
      <c r="C76" s="15"/>
      <c r="D76" s="2" t="s">
        <v>131</v>
      </c>
      <c r="E76" s="2" t="s">
        <v>132</v>
      </c>
      <c r="F76" s="2" t="s">
        <v>91</v>
      </c>
      <c r="G76" s="2" t="s">
        <v>92</v>
      </c>
      <c r="H76" s="16">
        <v>9160</v>
      </c>
      <c r="I76" s="17"/>
      <c r="J76" s="18"/>
    </row>
    <row r="77" spans="1:10" x14ac:dyDescent="0.25">
      <c r="A77" s="2" t="s">
        <v>84</v>
      </c>
      <c r="B77" s="14" t="s">
        <v>15</v>
      </c>
      <c r="C77" s="15"/>
      <c r="D77" s="2" t="s">
        <v>131</v>
      </c>
      <c r="E77" s="2" t="s">
        <v>132</v>
      </c>
      <c r="F77" s="2" t="s">
        <v>95</v>
      </c>
      <c r="G77" s="2" t="s">
        <v>96</v>
      </c>
      <c r="H77" s="16">
        <v>4118</v>
      </c>
      <c r="I77" s="17"/>
      <c r="J77" s="18"/>
    </row>
    <row r="78" spans="1:10" x14ac:dyDescent="0.25">
      <c r="A78" s="2" t="s">
        <v>84</v>
      </c>
      <c r="B78" s="14" t="s">
        <v>15</v>
      </c>
      <c r="C78" s="15"/>
      <c r="D78" s="2" t="s">
        <v>131</v>
      </c>
      <c r="E78" s="2" t="s">
        <v>132</v>
      </c>
      <c r="F78" s="2" t="s">
        <v>99</v>
      </c>
      <c r="G78" s="2" t="s">
        <v>100</v>
      </c>
      <c r="H78" s="16">
        <v>14029.69</v>
      </c>
      <c r="I78" s="17"/>
      <c r="J78" s="18"/>
    </row>
    <row r="79" spans="1:10" x14ac:dyDescent="0.25">
      <c r="A79" s="2" t="s">
        <v>84</v>
      </c>
      <c r="B79" s="14" t="s">
        <v>15</v>
      </c>
      <c r="C79" s="15"/>
      <c r="D79" s="2" t="s">
        <v>131</v>
      </c>
      <c r="E79" s="2" t="s">
        <v>132</v>
      </c>
      <c r="F79" s="2" t="s">
        <v>101</v>
      </c>
      <c r="G79" s="2" t="s">
        <v>102</v>
      </c>
      <c r="H79" s="16">
        <v>279.82</v>
      </c>
      <c r="I79" s="17"/>
      <c r="J79" s="18"/>
    </row>
    <row r="80" spans="1:10" x14ac:dyDescent="0.25">
      <c r="A80" s="2" t="s">
        <v>84</v>
      </c>
      <c r="B80" s="14" t="s">
        <v>15</v>
      </c>
      <c r="C80" s="15"/>
      <c r="D80" s="2" t="s">
        <v>131</v>
      </c>
      <c r="E80" s="2" t="s">
        <v>132</v>
      </c>
      <c r="F80" s="2" t="s">
        <v>135</v>
      </c>
      <c r="G80" s="2" t="s">
        <v>136</v>
      </c>
      <c r="H80" s="16">
        <v>1208.4100000000001</v>
      </c>
      <c r="I80" s="17"/>
      <c r="J80" s="18"/>
    </row>
    <row r="81" spans="1:12" x14ac:dyDescent="0.25">
      <c r="A81" s="2" t="s">
        <v>84</v>
      </c>
      <c r="B81" s="14" t="s">
        <v>15</v>
      </c>
      <c r="C81" s="15"/>
      <c r="D81" s="2" t="s">
        <v>131</v>
      </c>
      <c r="E81" s="2" t="s">
        <v>132</v>
      </c>
      <c r="F81" s="2" t="s">
        <v>103</v>
      </c>
      <c r="G81" s="2" t="s">
        <v>104</v>
      </c>
      <c r="H81" s="16">
        <v>1954.2</v>
      </c>
      <c r="I81" s="17"/>
      <c r="J81" s="18"/>
    </row>
    <row r="82" spans="1:12" ht="24" x14ac:dyDescent="0.25">
      <c r="A82" s="2" t="s">
        <v>84</v>
      </c>
      <c r="B82" s="14" t="s">
        <v>15</v>
      </c>
      <c r="C82" s="15"/>
      <c r="D82" s="2" t="s">
        <v>131</v>
      </c>
      <c r="E82" s="2" t="s">
        <v>132</v>
      </c>
      <c r="F82" s="2" t="s">
        <v>105</v>
      </c>
      <c r="G82" s="2" t="s">
        <v>106</v>
      </c>
      <c r="H82" s="16">
        <v>5203.99</v>
      </c>
      <c r="I82" s="17"/>
      <c r="J82" s="18"/>
    </row>
    <row r="83" spans="1:12" ht="24" x14ac:dyDescent="0.25">
      <c r="A83" s="2" t="s">
        <v>84</v>
      </c>
      <c r="B83" s="14" t="s">
        <v>15</v>
      </c>
      <c r="C83" s="15"/>
      <c r="D83" s="2" t="s">
        <v>131</v>
      </c>
      <c r="E83" s="2" t="s">
        <v>132</v>
      </c>
      <c r="F83" s="2" t="s">
        <v>107</v>
      </c>
      <c r="G83" s="2" t="s">
        <v>108</v>
      </c>
      <c r="H83" s="16">
        <v>60</v>
      </c>
      <c r="I83" s="17"/>
      <c r="J83" s="18"/>
    </row>
    <row r="84" spans="1:12" ht="36" x14ac:dyDescent="0.25">
      <c r="A84" s="2" t="s">
        <v>84</v>
      </c>
      <c r="B84" s="14" t="s">
        <v>15</v>
      </c>
      <c r="C84" s="15"/>
      <c r="D84" s="2" t="s">
        <v>131</v>
      </c>
      <c r="E84" s="2" t="s">
        <v>132</v>
      </c>
      <c r="F84" s="2" t="s">
        <v>129</v>
      </c>
      <c r="G84" s="2" t="s">
        <v>130</v>
      </c>
      <c r="H84" s="16">
        <v>-2773</v>
      </c>
      <c r="I84" s="17"/>
      <c r="J84" s="18"/>
    </row>
    <row r="85" spans="1:12" x14ac:dyDescent="0.25">
      <c r="A85" s="2" t="s">
        <v>84</v>
      </c>
      <c r="B85" s="14" t="s">
        <v>15</v>
      </c>
      <c r="C85" s="15"/>
      <c r="D85" s="2" t="s">
        <v>137</v>
      </c>
      <c r="E85" s="2" t="s">
        <v>138</v>
      </c>
      <c r="F85" s="2" t="s">
        <v>99</v>
      </c>
      <c r="G85" s="2" t="s">
        <v>100</v>
      </c>
      <c r="H85" s="16">
        <v>40.89</v>
      </c>
      <c r="I85" s="17"/>
      <c r="J85" s="18"/>
    </row>
    <row r="86" spans="1:12" x14ac:dyDescent="0.25">
      <c r="A86" s="2" t="s">
        <v>84</v>
      </c>
      <c r="B86" s="14" t="s">
        <v>15</v>
      </c>
      <c r="C86" s="15"/>
      <c r="D86" s="2" t="s">
        <v>137</v>
      </c>
      <c r="E86" s="2" t="s">
        <v>138</v>
      </c>
      <c r="F86" s="2" t="s">
        <v>139</v>
      </c>
      <c r="G86" s="2" t="s">
        <v>140</v>
      </c>
      <c r="H86" s="16">
        <v>2940</v>
      </c>
      <c r="I86" s="17"/>
      <c r="J86" s="18"/>
    </row>
    <row r="87" spans="1:12" x14ac:dyDescent="0.25">
      <c r="A87" s="2" t="s">
        <v>84</v>
      </c>
      <c r="B87" s="14" t="s">
        <v>15</v>
      </c>
      <c r="C87" s="15"/>
      <c r="D87" s="2" t="s">
        <v>137</v>
      </c>
      <c r="E87" s="2" t="s">
        <v>138</v>
      </c>
      <c r="F87" s="2" t="s">
        <v>119</v>
      </c>
      <c r="G87" s="2" t="s">
        <v>120</v>
      </c>
      <c r="H87" s="16">
        <v>5951.52</v>
      </c>
      <c r="I87" s="17"/>
      <c r="J87" s="18"/>
    </row>
    <row r="88" spans="1:12" x14ac:dyDescent="0.25">
      <c r="A88" s="2" t="s">
        <v>84</v>
      </c>
      <c r="B88" s="14" t="s">
        <v>15</v>
      </c>
      <c r="C88" s="15"/>
      <c r="D88" s="2" t="s">
        <v>137</v>
      </c>
      <c r="E88" s="2" t="s">
        <v>138</v>
      </c>
      <c r="F88" s="2" t="s">
        <v>125</v>
      </c>
      <c r="G88" s="2" t="s">
        <v>126</v>
      </c>
      <c r="H88" s="16">
        <v>360</v>
      </c>
      <c r="I88" s="17"/>
      <c r="J88" s="18"/>
    </row>
    <row r="89" spans="1:12" x14ac:dyDescent="0.25">
      <c r="A89" s="2" t="s">
        <v>84</v>
      </c>
      <c r="B89" s="14" t="s">
        <v>15</v>
      </c>
      <c r="C89" s="15"/>
      <c r="D89" s="2" t="s">
        <v>141</v>
      </c>
      <c r="E89" s="2" t="s">
        <v>142</v>
      </c>
      <c r="F89" s="2" t="s">
        <v>99</v>
      </c>
      <c r="G89" s="2" t="s">
        <v>100</v>
      </c>
      <c r="H89" s="16">
        <v>11300.28</v>
      </c>
      <c r="I89" s="17"/>
      <c r="J89" s="18"/>
    </row>
    <row r="90" spans="1:12" x14ac:dyDescent="0.25">
      <c r="A90" s="2" t="s">
        <v>84</v>
      </c>
      <c r="B90" s="14" t="s">
        <v>15</v>
      </c>
      <c r="C90" s="15"/>
      <c r="D90" s="2" t="s">
        <v>141</v>
      </c>
      <c r="E90" s="2" t="s">
        <v>142</v>
      </c>
      <c r="F90" s="2" t="s">
        <v>101</v>
      </c>
      <c r="G90" s="2" t="s">
        <v>102</v>
      </c>
      <c r="H90" s="16">
        <v>921.32</v>
      </c>
      <c r="I90" s="17"/>
      <c r="J90" s="18"/>
    </row>
    <row r="91" spans="1:12" x14ac:dyDescent="0.25">
      <c r="A91" s="2" t="s">
        <v>84</v>
      </c>
      <c r="B91" s="14" t="s">
        <v>15</v>
      </c>
      <c r="C91" s="15"/>
      <c r="D91" s="2" t="s">
        <v>141</v>
      </c>
      <c r="E91" s="2" t="s">
        <v>142</v>
      </c>
      <c r="F91" s="2" t="s">
        <v>103</v>
      </c>
      <c r="G91" s="2" t="s">
        <v>104</v>
      </c>
      <c r="H91" s="16">
        <v>591.82000000000005</v>
      </c>
      <c r="I91" s="17"/>
      <c r="J91" s="18"/>
    </row>
    <row r="92" spans="1:12" x14ac:dyDescent="0.25">
      <c r="A92" s="2" t="s">
        <v>84</v>
      </c>
      <c r="B92" s="14" t="s">
        <v>15</v>
      </c>
      <c r="C92" s="15"/>
      <c r="D92" s="2" t="s">
        <v>141</v>
      </c>
      <c r="E92" s="2" t="s">
        <v>142</v>
      </c>
      <c r="F92" s="2" t="s">
        <v>119</v>
      </c>
      <c r="G92" s="2" t="s">
        <v>120</v>
      </c>
      <c r="H92" s="16">
        <v>1800</v>
      </c>
      <c r="I92" s="17"/>
      <c r="J92" s="18"/>
    </row>
    <row r="93" spans="1:12" x14ac:dyDescent="0.25">
      <c r="A93" s="2" t="s">
        <v>84</v>
      </c>
      <c r="B93" s="14" t="s">
        <v>15</v>
      </c>
      <c r="C93" s="15"/>
      <c r="D93" s="2" t="s">
        <v>141</v>
      </c>
      <c r="E93" s="2" t="s">
        <v>142</v>
      </c>
      <c r="F93" s="2" t="s">
        <v>125</v>
      </c>
      <c r="G93" s="2" t="s">
        <v>126</v>
      </c>
      <c r="H93" s="16">
        <v>42532.7</v>
      </c>
      <c r="I93" s="17"/>
      <c r="J93" s="18"/>
    </row>
    <row r="94" spans="1:12" x14ac:dyDescent="0.25">
      <c r="A94" s="2" t="s">
        <v>84</v>
      </c>
      <c r="B94" s="14" t="s">
        <v>15</v>
      </c>
      <c r="C94" s="15"/>
      <c r="D94" s="2" t="s">
        <v>143</v>
      </c>
      <c r="E94" s="2" t="s">
        <v>144</v>
      </c>
      <c r="F94" s="2" t="s">
        <v>103</v>
      </c>
      <c r="G94" s="2" t="s">
        <v>104</v>
      </c>
      <c r="H94" s="16">
        <v>3773.84</v>
      </c>
      <c r="I94" s="17"/>
      <c r="J94" s="18"/>
    </row>
    <row r="95" spans="1:12" x14ac:dyDescent="0.25">
      <c r="A95" s="2" t="s">
        <v>84</v>
      </c>
      <c r="B95" s="14" t="s">
        <v>15</v>
      </c>
      <c r="C95" s="15"/>
      <c r="D95" s="2" t="s">
        <v>145</v>
      </c>
      <c r="E95" s="2" t="s">
        <v>146</v>
      </c>
      <c r="F95" s="2" t="s">
        <v>97</v>
      </c>
      <c r="G95" s="2" t="s">
        <v>98</v>
      </c>
      <c r="H95" s="16">
        <v>2080.16</v>
      </c>
      <c r="I95" s="17"/>
      <c r="J95" s="18"/>
      <c r="L95" s="26">
        <f>SUM(H95:J109)</f>
        <v>417426.05</v>
      </c>
    </row>
    <row r="96" spans="1:12" x14ac:dyDescent="0.25">
      <c r="A96" s="2" t="s">
        <v>84</v>
      </c>
      <c r="B96" s="14" t="s">
        <v>15</v>
      </c>
      <c r="C96" s="15"/>
      <c r="D96" s="2" t="s">
        <v>145</v>
      </c>
      <c r="E96" s="2" t="s">
        <v>146</v>
      </c>
      <c r="F96" s="2" t="s">
        <v>147</v>
      </c>
      <c r="G96" s="2" t="s">
        <v>148</v>
      </c>
      <c r="H96" s="16">
        <v>6938.11</v>
      </c>
      <c r="I96" s="17"/>
      <c r="J96" s="18"/>
    </row>
    <row r="97" spans="1:10" x14ac:dyDescent="0.25">
      <c r="A97" s="2" t="s">
        <v>84</v>
      </c>
      <c r="B97" s="14" t="s">
        <v>15</v>
      </c>
      <c r="C97" s="15"/>
      <c r="D97" s="2" t="s">
        <v>145</v>
      </c>
      <c r="E97" s="2" t="s">
        <v>146</v>
      </c>
      <c r="F97" s="2" t="s">
        <v>99</v>
      </c>
      <c r="G97" s="2" t="s">
        <v>100</v>
      </c>
      <c r="H97" s="16">
        <v>281994.02</v>
      </c>
      <c r="I97" s="17"/>
      <c r="J97" s="18"/>
    </row>
    <row r="98" spans="1:10" x14ac:dyDescent="0.25">
      <c r="A98" s="2" t="s">
        <v>84</v>
      </c>
      <c r="B98" s="14" t="s">
        <v>15</v>
      </c>
      <c r="C98" s="15"/>
      <c r="D98" s="2" t="s">
        <v>145</v>
      </c>
      <c r="E98" s="2" t="s">
        <v>146</v>
      </c>
      <c r="F98" s="2" t="s">
        <v>101</v>
      </c>
      <c r="G98" s="2" t="s">
        <v>102</v>
      </c>
      <c r="H98" s="16">
        <v>16230.06</v>
      </c>
      <c r="I98" s="17"/>
      <c r="J98" s="18"/>
    </row>
    <row r="99" spans="1:10" x14ac:dyDescent="0.25">
      <c r="A99" s="2" t="s">
        <v>84</v>
      </c>
      <c r="B99" s="14" t="s">
        <v>15</v>
      </c>
      <c r="C99" s="15"/>
      <c r="D99" s="2" t="s">
        <v>145</v>
      </c>
      <c r="E99" s="2" t="s">
        <v>146</v>
      </c>
      <c r="F99" s="2" t="s">
        <v>149</v>
      </c>
      <c r="G99" s="2" t="s">
        <v>150</v>
      </c>
      <c r="H99" s="16">
        <v>14187.19</v>
      </c>
      <c r="I99" s="17"/>
      <c r="J99" s="18"/>
    </row>
    <row r="100" spans="1:10" x14ac:dyDescent="0.25">
      <c r="A100" s="2" t="s">
        <v>84</v>
      </c>
      <c r="B100" s="14" t="s">
        <v>15</v>
      </c>
      <c r="C100" s="15"/>
      <c r="D100" s="2" t="s">
        <v>145</v>
      </c>
      <c r="E100" s="2" t="s">
        <v>146</v>
      </c>
      <c r="F100" s="2" t="s">
        <v>103</v>
      </c>
      <c r="G100" s="2" t="s">
        <v>104</v>
      </c>
      <c r="H100" s="16">
        <v>8075.67</v>
      </c>
      <c r="I100" s="17"/>
      <c r="J100" s="18"/>
    </row>
    <row r="101" spans="1:10" ht="24" x14ac:dyDescent="0.25">
      <c r="A101" s="2" t="s">
        <v>84</v>
      </c>
      <c r="B101" s="14" t="s">
        <v>15</v>
      </c>
      <c r="C101" s="15"/>
      <c r="D101" s="2" t="s">
        <v>145</v>
      </c>
      <c r="E101" s="2" t="s">
        <v>146</v>
      </c>
      <c r="F101" s="2" t="s">
        <v>105</v>
      </c>
      <c r="G101" s="2" t="s">
        <v>106</v>
      </c>
      <c r="H101" s="16">
        <v>55666.68</v>
      </c>
      <c r="I101" s="17"/>
      <c r="J101" s="18"/>
    </row>
    <row r="102" spans="1:10" ht="24" x14ac:dyDescent="0.25">
      <c r="A102" s="2" t="s">
        <v>84</v>
      </c>
      <c r="B102" s="14" t="s">
        <v>15</v>
      </c>
      <c r="C102" s="15"/>
      <c r="D102" s="2" t="s">
        <v>145</v>
      </c>
      <c r="E102" s="2" t="s">
        <v>146</v>
      </c>
      <c r="F102" s="2" t="s">
        <v>107</v>
      </c>
      <c r="G102" s="2" t="s">
        <v>108</v>
      </c>
      <c r="H102" s="16">
        <v>8218.61</v>
      </c>
      <c r="I102" s="17"/>
      <c r="J102" s="18"/>
    </row>
    <row r="103" spans="1:10" x14ac:dyDescent="0.25">
      <c r="A103" s="2" t="s">
        <v>84</v>
      </c>
      <c r="B103" s="14" t="s">
        <v>15</v>
      </c>
      <c r="C103" s="15"/>
      <c r="D103" s="2" t="s">
        <v>145</v>
      </c>
      <c r="E103" s="2" t="s">
        <v>146</v>
      </c>
      <c r="F103" s="2" t="s">
        <v>151</v>
      </c>
      <c r="G103" s="2" t="s">
        <v>152</v>
      </c>
      <c r="H103" s="16">
        <v>13613.73</v>
      </c>
      <c r="I103" s="17"/>
      <c r="J103" s="18"/>
    </row>
    <row r="104" spans="1:10" x14ac:dyDescent="0.25">
      <c r="A104" s="2" t="s">
        <v>84</v>
      </c>
      <c r="B104" s="14" t="s">
        <v>15</v>
      </c>
      <c r="C104" s="15"/>
      <c r="D104" s="2" t="s">
        <v>145</v>
      </c>
      <c r="E104" s="2" t="s">
        <v>146</v>
      </c>
      <c r="F104" s="2" t="s">
        <v>109</v>
      </c>
      <c r="G104" s="2" t="s">
        <v>110</v>
      </c>
      <c r="H104" s="16">
        <v>4745.6099999999997</v>
      </c>
      <c r="I104" s="17"/>
      <c r="J104" s="18"/>
    </row>
    <row r="105" spans="1:10" x14ac:dyDescent="0.25">
      <c r="A105" s="2" t="s">
        <v>84</v>
      </c>
      <c r="B105" s="14" t="s">
        <v>15</v>
      </c>
      <c r="C105" s="15"/>
      <c r="D105" s="2" t="s">
        <v>145</v>
      </c>
      <c r="E105" s="2" t="s">
        <v>146</v>
      </c>
      <c r="F105" s="2" t="s">
        <v>111</v>
      </c>
      <c r="G105" s="2" t="s">
        <v>112</v>
      </c>
      <c r="H105" s="16">
        <v>173</v>
      </c>
      <c r="I105" s="17"/>
      <c r="J105" s="18"/>
    </row>
    <row r="106" spans="1:10" x14ac:dyDescent="0.25">
      <c r="A106" s="2" t="s">
        <v>84</v>
      </c>
      <c r="B106" s="14" t="s">
        <v>15</v>
      </c>
      <c r="C106" s="15"/>
      <c r="D106" s="2" t="s">
        <v>145</v>
      </c>
      <c r="E106" s="2" t="s">
        <v>146</v>
      </c>
      <c r="F106" s="2" t="s">
        <v>115</v>
      </c>
      <c r="G106" s="2" t="s">
        <v>116</v>
      </c>
      <c r="H106" s="16">
        <v>349.65</v>
      </c>
      <c r="I106" s="17"/>
      <c r="J106" s="18"/>
    </row>
    <row r="107" spans="1:10" x14ac:dyDescent="0.25">
      <c r="A107" s="2" t="s">
        <v>84</v>
      </c>
      <c r="B107" s="14" t="s">
        <v>15</v>
      </c>
      <c r="C107" s="15"/>
      <c r="D107" s="2" t="s">
        <v>145</v>
      </c>
      <c r="E107" s="2" t="s">
        <v>146</v>
      </c>
      <c r="F107" s="2" t="s">
        <v>153</v>
      </c>
      <c r="G107" s="2" t="s">
        <v>154</v>
      </c>
      <c r="H107" s="16">
        <v>2188</v>
      </c>
      <c r="I107" s="17"/>
      <c r="J107" s="18"/>
    </row>
    <row r="108" spans="1:10" x14ac:dyDescent="0.25">
      <c r="A108" s="2" t="s">
        <v>84</v>
      </c>
      <c r="B108" s="14" t="s">
        <v>15</v>
      </c>
      <c r="C108" s="15"/>
      <c r="D108" s="2" t="s">
        <v>145</v>
      </c>
      <c r="E108" s="2" t="s">
        <v>146</v>
      </c>
      <c r="F108" s="2" t="s">
        <v>119</v>
      </c>
      <c r="G108" s="2" t="s">
        <v>120</v>
      </c>
      <c r="H108" s="16">
        <v>1683.86</v>
      </c>
      <c r="I108" s="17"/>
      <c r="J108" s="18"/>
    </row>
    <row r="109" spans="1:10" x14ac:dyDescent="0.25">
      <c r="A109" s="2" t="s">
        <v>84</v>
      </c>
      <c r="B109" s="14" t="s">
        <v>15</v>
      </c>
      <c r="C109" s="15"/>
      <c r="D109" s="2" t="s">
        <v>145</v>
      </c>
      <c r="E109" s="2" t="s">
        <v>146</v>
      </c>
      <c r="F109" s="2" t="s">
        <v>125</v>
      </c>
      <c r="G109" s="2" t="s">
        <v>126</v>
      </c>
      <c r="H109" s="16">
        <v>1281.7</v>
      </c>
      <c r="I109" s="17"/>
      <c r="J109" s="18"/>
    </row>
    <row r="110" spans="1:10" x14ac:dyDescent="0.25">
      <c r="A110" s="2" t="s">
        <v>84</v>
      </c>
      <c r="B110" s="14" t="s">
        <v>15</v>
      </c>
      <c r="C110" s="15"/>
      <c r="D110" s="2" t="s">
        <v>145</v>
      </c>
      <c r="E110" s="2" t="s">
        <v>146</v>
      </c>
      <c r="F110" s="2" t="s">
        <v>155</v>
      </c>
      <c r="G110" s="2" t="s">
        <v>156</v>
      </c>
      <c r="H110" s="16">
        <v>238218.86</v>
      </c>
      <c r="I110" s="17"/>
      <c r="J110" s="18"/>
    </row>
    <row r="111" spans="1:10" x14ac:dyDescent="0.25">
      <c r="A111" s="2" t="s">
        <v>84</v>
      </c>
      <c r="B111" s="14" t="s">
        <v>15</v>
      </c>
      <c r="C111" s="15"/>
      <c r="D111" s="2" t="s">
        <v>157</v>
      </c>
      <c r="E111" s="2" t="s">
        <v>158</v>
      </c>
      <c r="F111" s="2" t="s">
        <v>159</v>
      </c>
      <c r="G111" s="2" t="s">
        <v>160</v>
      </c>
      <c r="H111" s="16">
        <v>417229.56</v>
      </c>
      <c r="I111" s="17"/>
      <c r="J111" s="18"/>
    </row>
    <row r="112" spans="1:10" x14ac:dyDescent="0.25">
      <c r="A112" s="2" t="s">
        <v>84</v>
      </c>
      <c r="B112" s="14" t="s">
        <v>15</v>
      </c>
      <c r="C112" s="15"/>
      <c r="D112" s="2" t="s">
        <v>157</v>
      </c>
      <c r="E112" s="2" t="s">
        <v>158</v>
      </c>
      <c r="F112" s="2" t="s">
        <v>161</v>
      </c>
      <c r="G112" s="2" t="s">
        <v>162</v>
      </c>
      <c r="H112" s="16">
        <v>41000</v>
      </c>
      <c r="I112" s="17"/>
      <c r="J112" s="18"/>
    </row>
    <row r="113" spans="1:10" x14ac:dyDescent="0.25">
      <c r="A113" s="2" t="s">
        <v>84</v>
      </c>
      <c r="B113" s="14" t="s">
        <v>15</v>
      </c>
      <c r="C113" s="15"/>
      <c r="D113" s="2" t="s">
        <v>163</v>
      </c>
      <c r="E113" s="2" t="s">
        <v>164</v>
      </c>
      <c r="F113" s="2" t="s">
        <v>165</v>
      </c>
      <c r="G113" s="2" t="s">
        <v>166</v>
      </c>
      <c r="H113" s="16">
        <v>6659.31</v>
      </c>
      <c r="I113" s="17"/>
      <c r="J113" s="18"/>
    </row>
    <row r="114" spans="1:10" x14ac:dyDescent="0.25">
      <c r="A114" s="2" t="s">
        <v>84</v>
      </c>
      <c r="B114" s="14" t="s">
        <v>15</v>
      </c>
      <c r="C114" s="15"/>
      <c r="D114" s="2" t="s">
        <v>167</v>
      </c>
      <c r="E114" s="2" t="s">
        <v>168</v>
      </c>
      <c r="F114" s="2" t="s">
        <v>169</v>
      </c>
      <c r="G114" s="2" t="s">
        <v>170</v>
      </c>
      <c r="H114" s="16">
        <v>9079.2000000000007</v>
      </c>
      <c r="I114" s="17"/>
      <c r="J114" s="18"/>
    </row>
    <row r="115" spans="1:10" x14ac:dyDescent="0.25">
      <c r="A115" s="2" t="s">
        <v>84</v>
      </c>
      <c r="B115" s="14" t="s">
        <v>15</v>
      </c>
      <c r="C115" s="15"/>
      <c r="D115" s="2" t="s">
        <v>167</v>
      </c>
      <c r="E115" s="2" t="s">
        <v>168</v>
      </c>
      <c r="F115" s="2" t="s">
        <v>171</v>
      </c>
      <c r="G115" s="2" t="s">
        <v>172</v>
      </c>
      <c r="H115" s="16">
        <v>51448.68</v>
      </c>
      <c r="I115" s="17"/>
      <c r="J115" s="18"/>
    </row>
    <row r="116" spans="1:10" x14ac:dyDescent="0.25">
      <c r="A116" s="2" t="s">
        <v>84</v>
      </c>
      <c r="B116" s="14" t="s">
        <v>15</v>
      </c>
      <c r="C116" s="15"/>
      <c r="D116" s="2" t="s">
        <v>167</v>
      </c>
      <c r="E116" s="2" t="s">
        <v>168</v>
      </c>
      <c r="F116" s="2" t="s">
        <v>165</v>
      </c>
      <c r="G116" s="2" t="s">
        <v>166</v>
      </c>
      <c r="H116" s="16">
        <v>45049.89</v>
      </c>
      <c r="I116" s="17"/>
      <c r="J116" s="18"/>
    </row>
    <row r="117" spans="1:10" x14ac:dyDescent="0.25">
      <c r="A117" s="2" t="s">
        <v>84</v>
      </c>
      <c r="B117" s="14" t="s">
        <v>15</v>
      </c>
      <c r="C117" s="15"/>
      <c r="D117" s="2" t="s">
        <v>173</v>
      </c>
      <c r="E117" s="2" t="s">
        <v>174</v>
      </c>
      <c r="F117" s="2" t="s">
        <v>87</v>
      </c>
      <c r="G117" s="2" t="s">
        <v>88</v>
      </c>
      <c r="H117" s="16">
        <v>179964</v>
      </c>
      <c r="I117" s="17"/>
      <c r="J117" s="18"/>
    </row>
    <row r="118" spans="1:10" x14ac:dyDescent="0.25">
      <c r="A118" s="2" t="s">
        <v>84</v>
      </c>
      <c r="B118" s="14" t="s">
        <v>15</v>
      </c>
      <c r="C118" s="15"/>
      <c r="D118" s="2" t="s">
        <v>173</v>
      </c>
      <c r="E118" s="2" t="s">
        <v>174</v>
      </c>
      <c r="F118" s="2" t="s">
        <v>175</v>
      </c>
      <c r="G118" s="2" t="s">
        <v>176</v>
      </c>
      <c r="H118" s="16">
        <v>23247</v>
      </c>
      <c r="I118" s="17"/>
      <c r="J118" s="18"/>
    </row>
    <row r="119" spans="1:10" x14ac:dyDescent="0.25">
      <c r="A119" s="2" t="s">
        <v>84</v>
      </c>
      <c r="B119" s="14" t="s">
        <v>15</v>
      </c>
      <c r="C119" s="15"/>
      <c r="D119" s="2" t="s">
        <v>173</v>
      </c>
      <c r="E119" s="2" t="s">
        <v>174</v>
      </c>
      <c r="F119" s="2" t="s">
        <v>91</v>
      </c>
      <c r="G119" s="2" t="s">
        <v>92</v>
      </c>
      <c r="H119" s="16">
        <v>10891</v>
      </c>
      <c r="I119" s="17"/>
      <c r="J119" s="18"/>
    </row>
    <row r="120" spans="1:10" x14ac:dyDescent="0.25">
      <c r="A120" s="2" t="s">
        <v>84</v>
      </c>
      <c r="B120" s="14" t="s">
        <v>15</v>
      </c>
      <c r="C120" s="15"/>
      <c r="D120" s="2" t="s">
        <v>173</v>
      </c>
      <c r="E120" s="2" t="s">
        <v>174</v>
      </c>
      <c r="F120" s="2" t="s">
        <v>95</v>
      </c>
      <c r="G120" s="2" t="s">
        <v>96</v>
      </c>
      <c r="H120" s="16">
        <v>6786</v>
      </c>
      <c r="I120" s="17"/>
      <c r="J120" s="18"/>
    </row>
    <row r="121" spans="1:10" x14ac:dyDescent="0.25">
      <c r="A121" s="2" t="s">
        <v>84</v>
      </c>
      <c r="B121" s="14" t="s">
        <v>15</v>
      </c>
      <c r="C121" s="15"/>
      <c r="D121" s="2" t="s">
        <v>173</v>
      </c>
      <c r="E121" s="2" t="s">
        <v>174</v>
      </c>
      <c r="F121" s="2" t="s">
        <v>97</v>
      </c>
      <c r="G121" s="2" t="s">
        <v>98</v>
      </c>
      <c r="H121" s="16">
        <v>975.32</v>
      </c>
      <c r="I121" s="17"/>
      <c r="J121" s="18"/>
    </row>
    <row r="122" spans="1:10" x14ac:dyDescent="0.25">
      <c r="A122" s="2" t="s">
        <v>84</v>
      </c>
      <c r="B122" s="14" t="s">
        <v>15</v>
      </c>
      <c r="C122" s="15"/>
      <c r="D122" s="2" t="s">
        <v>173</v>
      </c>
      <c r="E122" s="2" t="s">
        <v>174</v>
      </c>
      <c r="F122" s="2" t="s">
        <v>147</v>
      </c>
      <c r="G122" s="2" t="s">
        <v>148</v>
      </c>
      <c r="H122" s="16">
        <v>1053</v>
      </c>
      <c r="I122" s="17"/>
      <c r="J122" s="18"/>
    </row>
    <row r="123" spans="1:10" x14ac:dyDescent="0.25">
      <c r="A123" s="2" t="s">
        <v>84</v>
      </c>
      <c r="B123" s="14" t="s">
        <v>15</v>
      </c>
      <c r="C123" s="15"/>
      <c r="D123" s="2" t="s">
        <v>173</v>
      </c>
      <c r="E123" s="2" t="s">
        <v>174</v>
      </c>
      <c r="F123" s="2" t="s">
        <v>99</v>
      </c>
      <c r="G123" s="2" t="s">
        <v>100</v>
      </c>
      <c r="H123" s="16">
        <v>26326.07</v>
      </c>
      <c r="I123" s="17"/>
      <c r="J123" s="18"/>
    </row>
    <row r="124" spans="1:10" x14ac:dyDescent="0.25">
      <c r="A124" s="2" t="s">
        <v>84</v>
      </c>
      <c r="B124" s="14" t="s">
        <v>15</v>
      </c>
      <c r="C124" s="15"/>
      <c r="D124" s="2" t="s">
        <v>173</v>
      </c>
      <c r="E124" s="2" t="s">
        <v>174</v>
      </c>
      <c r="F124" s="2" t="s">
        <v>101</v>
      </c>
      <c r="G124" s="2" t="s">
        <v>102</v>
      </c>
      <c r="H124" s="16">
        <v>652.53</v>
      </c>
      <c r="I124" s="17"/>
      <c r="J124" s="18"/>
    </row>
    <row r="125" spans="1:10" x14ac:dyDescent="0.25">
      <c r="A125" s="2" t="s">
        <v>84</v>
      </c>
      <c r="B125" s="14" t="s">
        <v>15</v>
      </c>
      <c r="C125" s="15"/>
      <c r="D125" s="2" t="s">
        <v>173</v>
      </c>
      <c r="E125" s="2" t="s">
        <v>174</v>
      </c>
      <c r="F125" s="2" t="s">
        <v>177</v>
      </c>
      <c r="G125" s="2" t="s">
        <v>178</v>
      </c>
      <c r="H125" s="16">
        <v>1319.66</v>
      </c>
      <c r="I125" s="17"/>
      <c r="J125" s="18"/>
    </row>
    <row r="126" spans="1:10" x14ac:dyDescent="0.25">
      <c r="A126" s="2" t="s">
        <v>84</v>
      </c>
      <c r="B126" s="14" t="s">
        <v>15</v>
      </c>
      <c r="C126" s="15"/>
      <c r="D126" s="2" t="s">
        <v>173</v>
      </c>
      <c r="E126" s="2" t="s">
        <v>174</v>
      </c>
      <c r="F126" s="2" t="s">
        <v>103</v>
      </c>
      <c r="G126" s="2" t="s">
        <v>104</v>
      </c>
      <c r="H126" s="16">
        <v>1527.47</v>
      </c>
      <c r="I126" s="17"/>
      <c r="J126" s="18"/>
    </row>
    <row r="127" spans="1:10" ht="24" x14ac:dyDescent="0.25">
      <c r="A127" s="2" t="s">
        <v>84</v>
      </c>
      <c r="B127" s="14" t="s">
        <v>15</v>
      </c>
      <c r="C127" s="15"/>
      <c r="D127" s="2" t="s">
        <v>173</v>
      </c>
      <c r="E127" s="2" t="s">
        <v>174</v>
      </c>
      <c r="F127" s="2" t="s">
        <v>105</v>
      </c>
      <c r="G127" s="2" t="s">
        <v>106</v>
      </c>
      <c r="H127" s="16">
        <v>5209.75</v>
      </c>
      <c r="I127" s="17"/>
      <c r="J127" s="18"/>
    </row>
    <row r="128" spans="1:10" ht="24" x14ac:dyDescent="0.25">
      <c r="A128" s="2" t="s">
        <v>84</v>
      </c>
      <c r="B128" s="14" t="s">
        <v>15</v>
      </c>
      <c r="C128" s="15"/>
      <c r="D128" s="2" t="s">
        <v>173</v>
      </c>
      <c r="E128" s="2" t="s">
        <v>174</v>
      </c>
      <c r="F128" s="2" t="s">
        <v>107</v>
      </c>
      <c r="G128" s="2" t="s">
        <v>108</v>
      </c>
      <c r="H128" s="16">
        <v>15915.36</v>
      </c>
      <c r="I128" s="17"/>
      <c r="J128" s="18"/>
    </row>
    <row r="129" spans="1:12" x14ac:dyDescent="0.25">
      <c r="A129" s="2" t="s">
        <v>84</v>
      </c>
      <c r="B129" s="14" t="s">
        <v>15</v>
      </c>
      <c r="C129" s="15"/>
      <c r="D129" s="2" t="s">
        <v>173</v>
      </c>
      <c r="E129" s="2" t="s">
        <v>174</v>
      </c>
      <c r="F129" s="2" t="s">
        <v>111</v>
      </c>
      <c r="G129" s="2" t="s">
        <v>112</v>
      </c>
      <c r="H129" s="16">
        <v>1000</v>
      </c>
      <c r="I129" s="17"/>
      <c r="J129" s="18"/>
    </row>
    <row r="130" spans="1:12" x14ac:dyDescent="0.25">
      <c r="A130" s="2" t="s">
        <v>84</v>
      </c>
      <c r="B130" s="14" t="s">
        <v>15</v>
      </c>
      <c r="C130" s="15"/>
      <c r="D130" s="2" t="s">
        <v>173</v>
      </c>
      <c r="E130" s="2" t="s">
        <v>174</v>
      </c>
      <c r="F130" s="2" t="s">
        <v>115</v>
      </c>
      <c r="G130" s="2" t="s">
        <v>116</v>
      </c>
      <c r="H130" s="16">
        <v>1000</v>
      </c>
      <c r="I130" s="17"/>
      <c r="J130" s="18"/>
    </row>
    <row r="131" spans="1:12" x14ac:dyDescent="0.25">
      <c r="A131" s="2" t="s">
        <v>84</v>
      </c>
      <c r="B131" s="14" t="s">
        <v>15</v>
      </c>
      <c r="C131" s="15"/>
      <c r="D131" s="2" t="s">
        <v>173</v>
      </c>
      <c r="E131" s="2" t="s">
        <v>174</v>
      </c>
      <c r="F131" s="2" t="s">
        <v>119</v>
      </c>
      <c r="G131" s="2" t="s">
        <v>120</v>
      </c>
      <c r="H131" s="16">
        <v>592.88</v>
      </c>
      <c r="I131" s="17"/>
      <c r="J131" s="18"/>
    </row>
    <row r="132" spans="1:12" x14ac:dyDescent="0.25">
      <c r="A132" s="2" t="s">
        <v>84</v>
      </c>
      <c r="B132" s="14" t="s">
        <v>15</v>
      </c>
      <c r="C132" s="15"/>
      <c r="D132" s="2" t="s">
        <v>173</v>
      </c>
      <c r="E132" s="2" t="s">
        <v>174</v>
      </c>
      <c r="F132" s="2" t="s">
        <v>125</v>
      </c>
      <c r="G132" s="2" t="s">
        <v>126</v>
      </c>
      <c r="H132" s="16">
        <v>5409</v>
      </c>
      <c r="I132" s="17"/>
      <c r="J132" s="18"/>
    </row>
    <row r="133" spans="1:12" ht="36" x14ac:dyDescent="0.25">
      <c r="A133" s="2" t="s">
        <v>84</v>
      </c>
      <c r="B133" s="14" t="s">
        <v>15</v>
      </c>
      <c r="C133" s="15"/>
      <c r="D133" s="2" t="s">
        <v>173</v>
      </c>
      <c r="E133" s="2" t="s">
        <v>174</v>
      </c>
      <c r="F133" s="2" t="s">
        <v>129</v>
      </c>
      <c r="G133" s="2" t="s">
        <v>130</v>
      </c>
      <c r="H133" s="16">
        <v>-1748</v>
      </c>
      <c r="I133" s="17"/>
      <c r="J133" s="18"/>
    </row>
    <row r="134" spans="1:12" x14ac:dyDescent="0.25">
      <c r="A134" s="2" t="s">
        <v>84</v>
      </c>
      <c r="B134" s="14" t="s">
        <v>15</v>
      </c>
      <c r="C134" s="15"/>
      <c r="D134" s="2" t="s">
        <v>179</v>
      </c>
      <c r="E134" s="2" t="s">
        <v>180</v>
      </c>
      <c r="F134" s="2" t="s">
        <v>181</v>
      </c>
      <c r="G134" s="2" t="s">
        <v>182</v>
      </c>
      <c r="H134" s="16">
        <v>800800</v>
      </c>
      <c r="I134" s="17"/>
      <c r="J134" s="18"/>
    </row>
    <row r="135" spans="1:12" x14ac:dyDescent="0.25">
      <c r="A135" s="2" t="s">
        <v>84</v>
      </c>
      <c r="B135" s="14" t="s">
        <v>15</v>
      </c>
      <c r="C135" s="15"/>
      <c r="D135" s="2" t="s">
        <v>183</v>
      </c>
      <c r="E135" s="2" t="s">
        <v>184</v>
      </c>
      <c r="F135" s="2" t="s">
        <v>169</v>
      </c>
      <c r="G135" s="2" t="s">
        <v>170</v>
      </c>
      <c r="H135" s="16">
        <v>732.11</v>
      </c>
      <c r="I135" s="17"/>
      <c r="J135" s="18"/>
    </row>
    <row r="136" spans="1:12" x14ac:dyDescent="0.25">
      <c r="A136" s="2" t="s">
        <v>84</v>
      </c>
      <c r="B136" s="14" t="s">
        <v>15</v>
      </c>
      <c r="C136" s="15"/>
      <c r="D136" s="2" t="s">
        <v>183</v>
      </c>
      <c r="E136" s="2" t="s">
        <v>184</v>
      </c>
      <c r="F136" s="2" t="s">
        <v>171</v>
      </c>
      <c r="G136" s="2" t="s">
        <v>172</v>
      </c>
      <c r="H136" s="16">
        <v>4148.6000000000004</v>
      </c>
      <c r="I136" s="17"/>
      <c r="J136" s="18"/>
    </row>
    <row r="137" spans="1:12" x14ac:dyDescent="0.25">
      <c r="A137" s="2" t="s">
        <v>84</v>
      </c>
      <c r="B137" s="14" t="s">
        <v>15</v>
      </c>
      <c r="C137" s="15"/>
      <c r="D137" s="2" t="s">
        <v>185</v>
      </c>
      <c r="E137" s="2" t="s">
        <v>186</v>
      </c>
      <c r="F137" s="2" t="s">
        <v>181</v>
      </c>
      <c r="G137" s="2" t="s">
        <v>182</v>
      </c>
      <c r="H137" s="16">
        <v>849900</v>
      </c>
      <c r="I137" s="17"/>
      <c r="J137" s="18"/>
    </row>
    <row r="138" spans="1:12" x14ac:dyDescent="0.25">
      <c r="A138" s="2" t="s">
        <v>84</v>
      </c>
      <c r="B138" s="14" t="s">
        <v>15</v>
      </c>
      <c r="C138" s="15"/>
      <c r="D138" s="2" t="s">
        <v>187</v>
      </c>
      <c r="E138" s="2" t="s">
        <v>188</v>
      </c>
      <c r="F138" s="2" t="s">
        <v>181</v>
      </c>
      <c r="G138" s="2" t="s">
        <v>182</v>
      </c>
      <c r="H138" s="16">
        <v>2370000</v>
      </c>
      <c r="I138" s="17"/>
      <c r="J138" s="18"/>
    </row>
    <row r="139" spans="1:12" x14ac:dyDescent="0.25">
      <c r="A139" s="2" t="s">
        <v>84</v>
      </c>
      <c r="B139" s="14" t="s">
        <v>15</v>
      </c>
      <c r="C139" s="15"/>
      <c r="D139" s="2" t="s">
        <v>189</v>
      </c>
      <c r="E139" s="2" t="s">
        <v>190</v>
      </c>
      <c r="F139" s="2" t="s">
        <v>191</v>
      </c>
      <c r="G139" s="2" t="s">
        <v>192</v>
      </c>
      <c r="H139" s="16">
        <v>1176515</v>
      </c>
      <c r="I139" s="17"/>
      <c r="J139" s="18"/>
    </row>
    <row r="140" spans="1:12" x14ac:dyDescent="0.25">
      <c r="A140" s="2" t="s">
        <v>84</v>
      </c>
      <c r="B140" s="14" t="s">
        <v>15</v>
      </c>
      <c r="C140" s="15"/>
      <c r="D140" s="2" t="s">
        <v>193</v>
      </c>
      <c r="E140" s="2" t="s">
        <v>194</v>
      </c>
      <c r="F140" s="2" t="s">
        <v>87</v>
      </c>
      <c r="G140" s="2" t="s">
        <v>88</v>
      </c>
      <c r="H140" s="16">
        <v>99972</v>
      </c>
      <c r="I140" s="17"/>
      <c r="J140" s="18"/>
      <c r="L140" s="26">
        <f>SUM(H140:J145)</f>
        <v>140616.76</v>
      </c>
    </row>
    <row r="141" spans="1:12" x14ac:dyDescent="0.25">
      <c r="A141" s="2" t="s">
        <v>84</v>
      </c>
      <c r="B141" s="14" t="s">
        <v>15</v>
      </c>
      <c r="C141" s="15"/>
      <c r="D141" s="2" t="s">
        <v>193</v>
      </c>
      <c r="E141" s="2" t="s">
        <v>194</v>
      </c>
      <c r="F141" s="2" t="s">
        <v>175</v>
      </c>
      <c r="G141" s="2" t="s">
        <v>176</v>
      </c>
      <c r="H141" s="16">
        <v>9513</v>
      </c>
      <c r="I141" s="17"/>
      <c r="J141" s="18"/>
    </row>
    <row r="142" spans="1:12" x14ac:dyDescent="0.25">
      <c r="A142" s="2" t="s">
        <v>84</v>
      </c>
      <c r="B142" s="14" t="s">
        <v>15</v>
      </c>
      <c r="C142" s="15"/>
      <c r="D142" s="2" t="s">
        <v>193</v>
      </c>
      <c r="E142" s="2" t="s">
        <v>194</v>
      </c>
      <c r="F142" s="2" t="s">
        <v>133</v>
      </c>
      <c r="G142" s="2" t="s">
        <v>134</v>
      </c>
      <c r="H142" s="16">
        <v>18668</v>
      </c>
      <c r="I142" s="17"/>
      <c r="J142" s="18"/>
    </row>
    <row r="143" spans="1:12" x14ac:dyDescent="0.25">
      <c r="A143" s="2" t="s">
        <v>84</v>
      </c>
      <c r="B143" s="14" t="s">
        <v>15</v>
      </c>
      <c r="C143" s="15"/>
      <c r="D143" s="2" t="s">
        <v>193</v>
      </c>
      <c r="E143" s="2" t="s">
        <v>194</v>
      </c>
      <c r="F143" s="2" t="s">
        <v>91</v>
      </c>
      <c r="G143" s="2" t="s">
        <v>92</v>
      </c>
      <c r="H143" s="16">
        <v>8724</v>
      </c>
      <c r="I143" s="17"/>
      <c r="J143" s="18"/>
    </row>
    <row r="144" spans="1:12" x14ac:dyDescent="0.25">
      <c r="A144" s="2" t="s">
        <v>84</v>
      </c>
      <c r="B144" s="14" t="s">
        <v>15</v>
      </c>
      <c r="C144" s="15"/>
      <c r="D144" s="2" t="s">
        <v>193</v>
      </c>
      <c r="E144" s="2" t="s">
        <v>194</v>
      </c>
      <c r="F144" s="2" t="s">
        <v>95</v>
      </c>
      <c r="G144" s="2" t="s">
        <v>96</v>
      </c>
      <c r="H144" s="16">
        <v>3072</v>
      </c>
      <c r="I144" s="17"/>
      <c r="J144" s="18"/>
    </row>
    <row r="145" spans="1:13" ht="24" x14ac:dyDescent="0.25">
      <c r="A145" s="2" t="s">
        <v>84</v>
      </c>
      <c r="B145" s="14" t="s">
        <v>15</v>
      </c>
      <c r="C145" s="15"/>
      <c r="D145" s="2" t="s">
        <v>193</v>
      </c>
      <c r="E145" s="2" t="s">
        <v>194</v>
      </c>
      <c r="F145" s="2" t="s">
        <v>107</v>
      </c>
      <c r="G145" s="2" t="s">
        <v>108</v>
      </c>
      <c r="H145" s="16">
        <v>667.76</v>
      </c>
      <c r="I145" s="17"/>
      <c r="J145" s="18"/>
    </row>
    <row r="146" spans="1:13" x14ac:dyDescent="0.25">
      <c r="A146" s="2" t="s">
        <v>84</v>
      </c>
      <c r="B146" s="14" t="s">
        <v>15</v>
      </c>
      <c r="C146" s="15"/>
      <c r="D146" s="2" t="s">
        <v>195</v>
      </c>
      <c r="E146" s="2" t="s">
        <v>196</v>
      </c>
      <c r="F146" s="2" t="s">
        <v>87</v>
      </c>
      <c r="G146" s="2" t="s">
        <v>88</v>
      </c>
      <c r="H146" s="16">
        <v>1150102.49</v>
      </c>
      <c r="I146" s="17"/>
      <c r="J146" s="18"/>
      <c r="L146" s="26">
        <f>SUM(H146:J189)</f>
        <v>6596143.7100000018</v>
      </c>
      <c r="M146" s="26">
        <f>L146-M147-M148</f>
        <v>6062904.4900000021</v>
      </c>
    </row>
    <row r="147" spans="1:13" x14ac:dyDescent="0.25">
      <c r="A147" s="2" t="s">
        <v>84</v>
      </c>
      <c r="B147" s="14" t="s">
        <v>15</v>
      </c>
      <c r="C147" s="15"/>
      <c r="D147" s="2" t="s">
        <v>195</v>
      </c>
      <c r="E147" s="2" t="s">
        <v>196</v>
      </c>
      <c r="F147" s="2" t="s">
        <v>175</v>
      </c>
      <c r="G147" s="2" t="s">
        <v>176</v>
      </c>
      <c r="H147" s="16">
        <v>84945</v>
      </c>
      <c r="I147" s="17"/>
      <c r="J147" s="18"/>
      <c r="M147" s="26">
        <f>H161+H184+H185</f>
        <v>299212.21999999997</v>
      </c>
    </row>
    <row r="148" spans="1:13" x14ac:dyDescent="0.25">
      <c r="A148" s="2" t="s">
        <v>84</v>
      </c>
      <c r="B148" s="14" t="s">
        <v>15</v>
      </c>
      <c r="C148" s="15"/>
      <c r="D148" s="2" t="s">
        <v>195</v>
      </c>
      <c r="E148" s="2" t="s">
        <v>196</v>
      </c>
      <c r="F148" s="2" t="s">
        <v>133</v>
      </c>
      <c r="G148" s="2" t="s">
        <v>134</v>
      </c>
      <c r="H148" s="16">
        <v>178487</v>
      </c>
      <c r="I148" s="17"/>
      <c r="J148" s="18"/>
      <c r="M148" s="26">
        <f>H186+H187</f>
        <v>234027</v>
      </c>
    </row>
    <row r="149" spans="1:13" x14ac:dyDescent="0.25">
      <c r="A149" s="2" t="s">
        <v>84</v>
      </c>
      <c r="B149" s="14" t="s">
        <v>15</v>
      </c>
      <c r="C149" s="15"/>
      <c r="D149" s="2" t="s">
        <v>195</v>
      </c>
      <c r="E149" s="2" t="s">
        <v>196</v>
      </c>
      <c r="F149" s="2" t="s">
        <v>91</v>
      </c>
      <c r="G149" s="2" t="s">
        <v>92</v>
      </c>
      <c r="H149" s="16">
        <v>86210</v>
      </c>
      <c r="I149" s="17"/>
      <c r="J149" s="18"/>
    </row>
    <row r="150" spans="1:13" x14ac:dyDescent="0.25">
      <c r="A150" s="2" t="s">
        <v>84</v>
      </c>
      <c r="B150" s="14" t="s">
        <v>15</v>
      </c>
      <c r="C150" s="15"/>
      <c r="D150" s="2" t="s">
        <v>195</v>
      </c>
      <c r="E150" s="2" t="s">
        <v>196</v>
      </c>
      <c r="F150" s="2" t="s">
        <v>93</v>
      </c>
      <c r="G150" s="2" t="s">
        <v>94</v>
      </c>
      <c r="H150" s="16">
        <v>2244</v>
      </c>
      <c r="I150" s="17"/>
      <c r="J150" s="18"/>
    </row>
    <row r="151" spans="1:13" x14ac:dyDescent="0.25">
      <c r="A151" s="2" t="s">
        <v>84</v>
      </c>
      <c r="B151" s="14" t="s">
        <v>15</v>
      </c>
      <c r="C151" s="15"/>
      <c r="D151" s="2" t="s">
        <v>195</v>
      </c>
      <c r="E151" s="2" t="s">
        <v>196</v>
      </c>
      <c r="F151" s="2" t="s">
        <v>95</v>
      </c>
      <c r="G151" s="2" t="s">
        <v>96</v>
      </c>
      <c r="H151" s="16">
        <v>33219</v>
      </c>
      <c r="I151" s="17"/>
      <c r="J151" s="18"/>
    </row>
    <row r="152" spans="1:13" x14ac:dyDescent="0.25">
      <c r="A152" s="2" t="s">
        <v>84</v>
      </c>
      <c r="B152" s="14" t="s">
        <v>15</v>
      </c>
      <c r="C152" s="15"/>
      <c r="D152" s="2" t="s">
        <v>195</v>
      </c>
      <c r="E152" s="2" t="s">
        <v>196</v>
      </c>
      <c r="F152" s="2" t="s">
        <v>147</v>
      </c>
      <c r="G152" s="2" t="s">
        <v>148</v>
      </c>
      <c r="H152" s="16">
        <v>3685.79</v>
      </c>
      <c r="I152" s="17"/>
      <c r="J152" s="18"/>
    </row>
    <row r="153" spans="1:13" x14ac:dyDescent="0.25">
      <c r="A153" s="2" t="s">
        <v>84</v>
      </c>
      <c r="B153" s="14" t="s">
        <v>15</v>
      </c>
      <c r="C153" s="15"/>
      <c r="D153" s="2" t="s">
        <v>195</v>
      </c>
      <c r="E153" s="2" t="s">
        <v>196</v>
      </c>
      <c r="F153" s="2" t="s">
        <v>99</v>
      </c>
      <c r="G153" s="2" t="s">
        <v>100</v>
      </c>
      <c r="H153" s="16">
        <v>291517.96999999997</v>
      </c>
      <c r="I153" s="17"/>
      <c r="J153" s="18"/>
    </row>
    <row r="154" spans="1:13" x14ac:dyDescent="0.25">
      <c r="A154" s="2" t="s">
        <v>84</v>
      </c>
      <c r="B154" s="14" t="s">
        <v>15</v>
      </c>
      <c r="C154" s="15"/>
      <c r="D154" s="2" t="s">
        <v>195</v>
      </c>
      <c r="E154" s="2" t="s">
        <v>196</v>
      </c>
      <c r="F154" s="2" t="s">
        <v>101</v>
      </c>
      <c r="G154" s="2" t="s">
        <v>102</v>
      </c>
      <c r="H154" s="16">
        <v>17183.89</v>
      </c>
      <c r="I154" s="17"/>
      <c r="J154" s="18"/>
    </row>
    <row r="155" spans="1:13" x14ac:dyDescent="0.25">
      <c r="A155" s="2" t="s">
        <v>84</v>
      </c>
      <c r="B155" s="14" t="s">
        <v>15</v>
      </c>
      <c r="C155" s="15"/>
      <c r="D155" s="2" t="s">
        <v>195</v>
      </c>
      <c r="E155" s="2" t="s">
        <v>196</v>
      </c>
      <c r="F155" s="2" t="s">
        <v>103</v>
      </c>
      <c r="G155" s="2" t="s">
        <v>104</v>
      </c>
      <c r="H155" s="16">
        <v>2015.53</v>
      </c>
      <c r="I155" s="17"/>
      <c r="J155" s="18"/>
    </row>
    <row r="156" spans="1:13" ht="24" x14ac:dyDescent="0.25">
      <c r="A156" s="2" t="s">
        <v>84</v>
      </c>
      <c r="B156" s="14" t="s">
        <v>15</v>
      </c>
      <c r="C156" s="15"/>
      <c r="D156" s="2" t="s">
        <v>195</v>
      </c>
      <c r="E156" s="2" t="s">
        <v>196</v>
      </c>
      <c r="F156" s="2" t="s">
        <v>107</v>
      </c>
      <c r="G156" s="2" t="s">
        <v>108</v>
      </c>
      <c r="H156" s="16">
        <v>19170.189999999999</v>
      </c>
      <c r="I156" s="17"/>
      <c r="J156" s="18"/>
    </row>
    <row r="157" spans="1:13" x14ac:dyDescent="0.25">
      <c r="A157" s="2" t="s">
        <v>84</v>
      </c>
      <c r="B157" s="14" t="s">
        <v>15</v>
      </c>
      <c r="C157" s="15"/>
      <c r="D157" s="2" t="s">
        <v>195</v>
      </c>
      <c r="E157" s="2" t="s">
        <v>196</v>
      </c>
      <c r="F157" s="2" t="s">
        <v>139</v>
      </c>
      <c r="G157" s="2" t="s">
        <v>140</v>
      </c>
      <c r="H157" s="16">
        <v>131943.01</v>
      </c>
      <c r="I157" s="17"/>
      <c r="J157" s="18"/>
    </row>
    <row r="158" spans="1:13" x14ac:dyDescent="0.25">
      <c r="A158" s="2" t="s">
        <v>84</v>
      </c>
      <c r="B158" s="14" t="s">
        <v>15</v>
      </c>
      <c r="C158" s="15"/>
      <c r="D158" s="2" t="s">
        <v>195</v>
      </c>
      <c r="E158" s="2" t="s">
        <v>196</v>
      </c>
      <c r="F158" s="2" t="s">
        <v>197</v>
      </c>
      <c r="G158" s="2" t="s">
        <v>198</v>
      </c>
      <c r="H158" s="16">
        <v>5264.8</v>
      </c>
      <c r="I158" s="17"/>
      <c r="J158" s="18"/>
    </row>
    <row r="159" spans="1:13" x14ac:dyDescent="0.25">
      <c r="A159" s="2" t="s">
        <v>84</v>
      </c>
      <c r="B159" s="14" t="s">
        <v>15</v>
      </c>
      <c r="C159" s="15"/>
      <c r="D159" s="2" t="s">
        <v>195</v>
      </c>
      <c r="E159" s="2" t="s">
        <v>196</v>
      </c>
      <c r="F159" s="2" t="s">
        <v>199</v>
      </c>
      <c r="G159" s="2" t="s">
        <v>200</v>
      </c>
      <c r="H159" s="16">
        <v>4267.7</v>
      </c>
      <c r="I159" s="17"/>
      <c r="J159" s="18"/>
    </row>
    <row r="160" spans="1:13" x14ac:dyDescent="0.25">
      <c r="A160" s="2" t="s">
        <v>84</v>
      </c>
      <c r="B160" s="14" t="s">
        <v>15</v>
      </c>
      <c r="C160" s="15"/>
      <c r="D160" s="2" t="s">
        <v>195</v>
      </c>
      <c r="E160" s="2" t="s">
        <v>196</v>
      </c>
      <c r="F160" s="2" t="s">
        <v>201</v>
      </c>
      <c r="G160" s="2" t="s">
        <v>202</v>
      </c>
      <c r="H160" s="16">
        <v>685.08</v>
      </c>
      <c r="I160" s="17"/>
      <c r="J160" s="18"/>
    </row>
    <row r="161" spans="1:10" x14ac:dyDescent="0.25">
      <c r="A161" s="2" t="s">
        <v>84</v>
      </c>
      <c r="B161" s="14" t="s">
        <v>15</v>
      </c>
      <c r="C161" s="15"/>
      <c r="D161" s="2" t="s">
        <v>195</v>
      </c>
      <c r="E161" s="2" t="s">
        <v>196</v>
      </c>
      <c r="F161" s="2" t="s">
        <v>159</v>
      </c>
      <c r="G161" s="2" t="s">
        <v>160</v>
      </c>
      <c r="H161" s="16">
        <v>274179.06</v>
      </c>
      <c r="I161" s="17"/>
      <c r="J161" s="18"/>
    </row>
    <row r="162" spans="1:10" x14ac:dyDescent="0.25">
      <c r="A162" s="2" t="s">
        <v>84</v>
      </c>
      <c r="B162" s="14" t="s">
        <v>15</v>
      </c>
      <c r="C162" s="15"/>
      <c r="D162" s="2" t="s">
        <v>203</v>
      </c>
      <c r="E162" s="2" t="s">
        <v>204</v>
      </c>
      <c r="F162" s="2" t="s">
        <v>87</v>
      </c>
      <c r="G162" s="2" t="s">
        <v>88</v>
      </c>
      <c r="H162" s="16">
        <v>2642202</v>
      </c>
      <c r="I162" s="17"/>
      <c r="J162" s="18"/>
    </row>
    <row r="163" spans="1:10" x14ac:dyDescent="0.25">
      <c r="A163" s="2" t="s">
        <v>84</v>
      </c>
      <c r="B163" s="14" t="s">
        <v>15</v>
      </c>
      <c r="C163" s="15"/>
      <c r="D163" s="2" t="s">
        <v>203</v>
      </c>
      <c r="E163" s="2" t="s">
        <v>204</v>
      </c>
      <c r="F163" s="2" t="s">
        <v>175</v>
      </c>
      <c r="G163" s="2" t="s">
        <v>176</v>
      </c>
      <c r="H163" s="16">
        <v>255806</v>
      </c>
      <c r="I163" s="17"/>
      <c r="J163" s="18"/>
    </row>
    <row r="164" spans="1:10" x14ac:dyDescent="0.25">
      <c r="A164" s="2" t="s">
        <v>84</v>
      </c>
      <c r="B164" s="14" t="s">
        <v>15</v>
      </c>
      <c r="C164" s="15"/>
      <c r="D164" s="2" t="s">
        <v>203</v>
      </c>
      <c r="E164" s="2" t="s">
        <v>204</v>
      </c>
      <c r="F164" s="2" t="s">
        <v>133</v>
      </c>
      <c r="G164" s="2" t="s">
        <v>134</v>
      </c>
      <c r="H164" s="16">
        <v>199343</v>
      </c>
      <c r="I164" s="17"/>
      <c r="J164" s="18"/>
    </row>
    <row r="165" spans="1:10" x14ac:dyDescent="0.25">
      <c r="A165" s="2" t="s">
        <v>84</v>
      </c>
      <c r="B165" s="14" t="s">
        <v>15</v>
      </c>
      <c r="C165" s="15"/>
      <c r="D165" s="2" t="s">
        <v>203</v>
      </c>
      <c r="E165" s="2" t="s">
        <v>204</v>
      </c>
      <c r="F165" s="2" t="s">
        <v>91</v>
      </c>
      <c r="G165" s="2" t="s">
        <v>92</v>
      </c>
      <c r="H165" s="16">
        <v>191416</v>
      </c>
      <c r="I165" s="17"/>
      <c r="J165" s="18"/>
    </row>
    <row r="166" spans="1:10" x14ac:dyDescent="0.25">
      <c r="A166" s="2" t="s">
        <v>84</v>
      </c>
      <c r="B166" s="14" t="s">
        <v>15</v>
      </c>
      <c r="C166" s="15"/>
      <c r="D166" s="2" t="s">
        <v>203</v>
      </c>
      <c r="E166" s="2" t="s">
        <v>204</v>
      </c>
      <c r="F166" s="2" t="s">
        <v>93</v>
      </c>
      <c r="G166" s="2" t="s">
        <v>94</v>
      </c>
      <c r="H166" s="16">
        <v>11594</v>
      </c>
      <c r="I166" s="17"/>
      <c r="J166" s="18"/>
    </row>
    <row r="167" spans="1:10" x14ac:dyDescent="0.25">
      <c r="A167" s="2" t="s">
        <v>84</v>
      </c>
      <c r="B167" s="14" t="s">
        <v>15</v>
      </c>
      <c r="C167" s="15"/>
      <c r="D167" s="2" t="s">
        <v>203</v>
      </c>
      <c r="E167" s="2" t="s">
        <v>204</v>
      </c>
      <c r="F167" s="2" t="s">
        <v>95</v>
      </c>
      <c r="G167" s="2" t="s">
        <v>96</v>
      </c>
      <c r="H167" s="16">
        <v>72675</v>
      </c>
      <c r="I167" s="17"/>
      <c r="J167" s="18"/>
    </row>
    <row r="168" spans="1:10" x14ac:dyDescent="0.25">
      <c r="A168" s="2" t="s">
        <v>84</v>
      </c>
      <c r="B168" s="14" t="s">
        <v>15</v>
      </c>
      <c r="C168" s="15"/>
      <c r="D168" s="2" t="s">
        <v>203</v>
      </c>
      <c r="E168" s="2" t="s">
        <v>204</v>
      </c>
      <c r="F168" s="2" t="s">
        <v>97</v>
      </c>
      <c r="G168" s="2" t="s">
        <v>98</v>
      </c>
      <c r="H168" s="16">
        <v>2180.94</v>
      </c>
      <c r="I168" s="17"/>
      <c r="J168" s="18"/>
    </row>
    <row r="169" spans="1:10" x14ac:dyDescent="0.25">
      <c r="A169" s="2" t="s">
        <v>84</v>
      </c>
      <c r="B169" s="14" t="s">
        <v>15</v>
      </c>
      <c r="C169" s="15"/>
      <c r="D169" s="2" t="s">
        <v>203</v>
      </c>
      <c r="E169" s="2" t="s">
        <v>204</v>
      </c>
      <c r="F169" s="2" t="s">
        <v>147</v>
      </c>
      <c r="G169" s="2" t="s">
        <v>148</v>
      </c>
      <c r="H169" s="16">
        <v>9242.64</v>
      </c>
      <c r="I169" s="17"/>
      <c r="J169" s="18"/>
    </row>
    <row r="170" spans="1:10" x14ac:dyDescent="0.25">
      <c r="A170" s="2" t="s">
        <v>84</v>
      </c>
      <c r="B170" s="14" t="s">
        <v>15</v>
      </c>
      <c r="C170" s="15"/>
      <c r="D170" s="2" t="s">
        <v>203</v>
      </c>
      <c r="E170" s="2" t="s">
        <v>204</v>
      </c>
      <c r="F170" s="2" t="s">
        <v>99</v>
      </c>
      <c r="G170" s="2" t="s">
        <v>100</v>
      </c>
      <c r="H170" s="16">
        <v>335064.15999999997</v>
      </c>
      <c r="I170" s="17"/>
      <c r="J170" s="18"/>
    </row>
    <row r="171" spans="1:10" x14ac:dyDescent="0.25">
      <c r="A171" s="2" t="s">
        <v>84</v>
      </c>
      <c r="B171" s="14" t="s">
        <v>15</v>
      </c>
      <c r="C171" s="15"/>
      <c r="D171" s="2" t="s">
        <v>203</v>
      </c>
      <c r="E171" s="2" t="s">
        <v>204</v>
      </c>
      <c r="F171" s="2" t="s">
        <v>101</v>
      </c>
      <c r="G171" s="2" t="s">
        <v>102</v>
      </c>
      <c r="H171" s="16">
        <v>20042.45</v>
      </c>
      <c r="I171" s="17"/>
      <c r="J171" s="18"/>
    </row>
    <row r="172" spans="1:10" x14ac:dyDescent="0.25">
      <c r="A172" s="2" t="s">
        <v>84</v>
      </c>
      <c r="B172" s="14" t="s">
        <v>15</v>
      </c>
      <c r="C172" s="15"/>
      <c r="D172" s="2" t="s">
        <v>203</v>
      </c>
      <c r="E172" s="2" t="s">
        <v>204</v>
      </c>
      <c r="F172" s="2" t="s">
        <v>103</v>
      </c>
      <c r="G172" s="2" t="s">
        <v>104</v>
      </c>
      <c r="H172" s="16">
        <v>21865</v>
      </c>
      <c r="I172" s="17"/>
      <c r="J172" s="18"/>
    </row>
    <row r="173" spans="1:10" ht="24" x14ac:dyDescent="0.25">
      <c r="A173" s="2" t="s">
        <v>84</v>
      </c>
      <c r="B173" s="14" t="s">
        <v>15</v>
      </c>
      <c r="C173" s="15"/>
      <c r="D173" s="2" t="s">
        <v>203</v>
      </c>
      <c r="E173" s="2" t="s">
        <v>204</v>
      </c>
      <c r="F173" s="2" t="s">
        <v>105</v>
      </c>
      <c r="G173" s="2" t="s">
        <v>106</v>
      </c>
      <c r="H173" s="16">
        <v>22246.53</v>
      </c>
      <c r="I173" s="17"/>
      <c r="J173" s="18"/>
    </row>
    <row r="174" spans="1:10" ht="24" x14ac:dyDescent="0.25">
      <c r="A174" s="2" t="s">
        <v>84</v>
      </c>
      <c r="B174" s="14" t="s">
        <v>15</v>
      </c>
      <c r="C174" s="15"/>
      <c r="D174" s="2" t="s">
        <v>203</v>
      </c>
      <c r="E174" s="2" t="s">
        <v>204</v>
      </c>
      <c r="F174" s="2" t="s">
        <v>107</v>
      </c>
      <c r="G174" s="2" t="s">
        <v>108</v>
      </c>
      <c r="H174" s="16">
        <v>101153.63</v>
      </c>
      <c r="I174" s="17"/>
      <c r="J174" s="18"/>
    </row>
    <row r="175" spans="1:10" x14ac:dyDescent="0.25">
      <c r="A175" s="2" t="s">
        <v>84</v>
      </c>
      <c r="B175" s="14" t="s">
        <v>15</v>
      </c>
      <c r="C175" s="15"/>
      <c r="D175" s="2" t="s">
        <v>203</v>
      </c>
      <c r="E175" s="2" t="s">
        <v>204</v>
      </c>
      <c r="F175" s="2" t="s">
        <v>139</v>
      </c>
      <c r="G175" s="2" t="s">
        <v>140</v>
      </c>
      <c r="H175" s="16">
        <v>82020.56</v>
      </c>
      <c r="I175" s="17"/>
      <c r="J175" s="18"/>
    </row>
    <row r="176" spans="1:10" x14ac:dyDescent="0.25">
      <c r="A176" s="2" t="s">
        <v>84</v>
      </c>
      <c r="B176" s="14" t="s">
        <v>15</v>
      </c>
      <c r="C176" s="15"/>
      <c r="D176" s="2" t="s">
        <v>203</v>
      </c>
      <c r="E176" s="2" t="s">
        <v>204</v>
      </c>
      <c r="F176" s="2" t="s">
        <v>197</v>
      </c>
      <c r="G176" s="2" t="s">
        <v>198</v>
      </c>
      <c r="H176" s="16">
        <v>3930.03</v>
      </c>
      <c r="I176" s="17"/>
      <c r="J176" s="18"/>
    </row>
    <row r="177" spans="1:10" x14ac:dyDescent="0.25">
      <c r="A177" s="2" t="s">
        <v>84</v>
      </c>
      <c r="B177" s="14" t="s">
        <v>15</v>
      </c>
      <c r="C177" s="15"/>
      <c r="D177" s="2" t="s">
        <v>203</v>
      </c>
      <c r="E177" s="2" t="s">
        <v>204</v>
      </c>
      <c r="F177" s="2" t="s">
        <v>199</v>
      </c>
      <c r="G177" s="2" t="s">
        <v>200</v>
      </c>
      <c r="H177" s="16">
        <v>1883.4</v>
      </c>
      <c r="I177" s="17"/>
      <c r="J177" s="18"/>
    </row>
    <row r="178" spans="1:10" x14ac:dyDescent="0.25">
      <c r="A178" s="2" t="s">
        <v>84</v>
      </c>
      <c r="B178" s="14" t="s">
        <v>15</v>
      </c>
      <c r="C178" s="15"/>
      <c r="D178" s="2" t="s">
        <v>203</v>
      </c>
      <c r="E178" s="2" t="s">
        <v>204</v>
      </c>
      <c r="F178" s="2" t="s">
        <v>201</v>
      </c>
      <c r="G178" s="2" t="s">
        <v>202</v>
      </c>
      <c r="H178" s="16">
        <v>903.4</v>
      </c>
      <c r="I178" s="17"/>
      <c r="J178" s="18"/>
    </row>
    <row r="179" spans="1:10" x14ac:dyDescent="0.25">
      <c r="A179" s="2" t="s">
        <v>84</v>
      </c>
      <c r="B179" s="14" t="s">
        <v>15</v>
      </c>
      <c r="C179" s="15"/>
      <c r="D179" s="2" t="s">
        <v>203</v>
      </c>
      <c r="E179" s="2" t="s">
        <v>204</v>
      </c>
      <c r="F179" s="2" t="s">
        <v>109</v>
      </c>
      <c r="G179" s="2" t="s">
        <v>110</v>
      </c>
      <c r="H179" s="16">
        <v>4303.9799999999996</v>
      </c>
      <c r="I179" s="17"/>
      <c r="J179" s="18"/>
    </row>
    <row r="180" spans="1:10" x14ac:dyDescent="0.25">
      <c r="A180" s="2" t="s">
        <v>84</v>
      </c>
      <c r="B180" s="14" t="s">
        <v>15</v>
      </c>
      <c r="C180" s="15"/>
      <c r="D180" s="2" t="s">
        <v>203</v>
      </c>
      <c r="E180" s="2" t="s">
        <v>204</v>
      </c>
      <c r="F180" s="2" t="s">
        <v>111</v>
      </c>
      <c r="G180" s="2" t="s">
        <v>112</v>
      </c>
      <c r="H180" s="16">
        <v>2555</v>
      </c>
      <c r="I180" s="17"/>
      <c r="J180" s="18"/>
    </row>
    <row r="181" spans="1:10" x14ac:dyDescent="0.25">
      <c r="A181" s="2" t="s">
        <v>84</v>
      </c>
      <c r="B181" s="14" t="s">
        <v>15</v>
      </c>
      <c r="C181" s="15"/>
      <c r="D181" s="2" t="s">
        <v>203</v>
      </c>
      <c r="E181" s="2" t="s">
        <v>204</v>
      </c>
      <c r="F181" s="2" t="s">
        <v>153</v>
      </c>
      <c r="G181" s="2" t="s">
        <v>154</v>
      </c>
      <c r="H181" s="16">
        <v>1780</v>
      </c>
      <c r="I181" s="17"/>
      <c r="J181" s="18"/>
    </row>
    <row r="182" spans="1:10" x14ac:dyDescent="0.25">
      <c r="A182" s="2" t="s">
        <v>84</v>
      </c>
      <c r="B182" s="14" t="s">
        <v>15</v>
      </c>
      <c r="C182" s="15"/>
      <c r="D182" s="2" t="s">
        <v>203</v>
      </c>
      <c r="E182" s="2" t="s">
        <v>204</v>
      </c>
      <c r="F182" s="2" t="s">
        <v>119</v>
      </c>
      <c r="G182" s="2" t="s">
        <v>120</v>
      </c>
      <c r="H182" s="16">
        <v>956.32</v>
      </c>
      <c r="I182" s="17"/>
      <c r="J182" s="18"/>
    </row>
    <row r="183" spans="1:10" x14ac:dyDescent="0.25">
      <c r="A183" s="2" t="s">
        <v>84</v>
      </c>
      <c r="B183" s="14" t="s">
        <v>15</v>
      </c>
      <c r="C183" s="15"/>
      <c r="D183" s="2" t="s">
        <v>203</v>
      </c>
      <c r="E183" s="2" t="s">
        <v>204</v>
      </c>
      <c r="F183" s="2" t="s">
        <v>125</v>
      </c>
      <c r="G183" s="2" t="s">
        <v>126</v>
      </c>
      <c r="H183" s="16">
        <v>17520</v>
      </c>
      <c r="I183" s="17"/>
      <c r="J183" s="18"/>
    </row>
    <row r="184" spans="1:10" x14ac:dyDescent="0.25">
      <c r="A184" s="2" t="s">
        <v>84</v>
      </c>
      <c r="B184" s="14" t="s">
        <v>15</v>
      </c>
      <c r="C184" s="15"/>
      <c r="D184" s="2" t="s">
        <v>203</v>
      </c>
      <c r="E184" s="2" t="s">
        <v>204</v>
      </c>
      <c r="F184" s="2" t="s">
        <v>155</v>
      </c>
      <c r="G184" s="2" t="s">
        <v>156</v>
      </c>
      <c r="H184" s="16">
        <v>23244</v>
      </c>
      <c r="I184" s="17"/>
      <c r="J184" s="18"/>
    </row>
    <row r="185" spans="1:10" x14ac:dyDescent="0.25">
      <c r="A185" s="2" t="s">
        <v>84</v>
      </c>
      <c r="B185" s="14" t="s">
        <v>15</v>
      </c>
      <c r="C185" s="15"/>
      <c r="D185" s="2" t="s">
        <v>203</v>
      </c>
      <c r="E185" s="2" t="s">
        <v>204</v>
      </c>
      <c r="F185" s="2" t="s">
        <v>159</v>
      </c>
      <c r="G185" s="2" t="s">
        <v>160</v>
      </c>
      <c r="H185" s="16">
        <v>1789.16</v>
      </c>
      <c r="I185" s="17"/>
      <c r="J185" s="18"/>
    </row>
    <row r="186" spans="1:10" x14ac:dyDescent="0.25">
      <c r="A186" s="2" t="s">
        <v>84</v>
      </c>
      <c r="B186" s="14" t="s">
        <v>15</v>
      </c>
      <c r="C186" s="15"/>
      <c r="D186" s="2" t="s">
        <v>203</v>
      </c>
      <c r="E186" s="2" t="s">
        <v>204</v>
      </c>
      <c r="F186" s="2" t="s">
        <v>205</v>
      </c>
      <c r="G186" s="2" t="s">
        <v>170</v>
      </c>
      <c r="H186" s="16">
        <v>36414</v>
      </c>
      <c r="I186" s="17"/>
      <c r="J186" s="18"/>
    </row>
    <row r="187" spans="1:10" x14ac:dyDescent="0.25">
      <c r="A187" s="2" t="s">
        <v>84</v>
      </c>
      <c r="B187" s="14" t="s">
        <v>15</v>
      </c>
      <c r="C187" s="15"/>
      <c r="D187" s="2" t="s">
        <v>203</v>
      </c>
      <c r="E187" s="2" t="s">
        <v>204</v>
      </c>
      <c r="F187" s="2" t="s">
        <v>206</v>
      </c>
      <c r="G187" s="2" t="s">
        <v>172</v>
      </c>
      <c r="H187" s="16">
        <v>197613</v>
      </c>
      <c r="I187" s="17"/>
      <c r="J187" s="18"/>
    </row>
    <row r="188" spans="1:10" ht="24" x14ac:dyDescent="0.25">
      <c r="A188" s="2" t="s">
        <v>84</v>
      </c>
      <c r="B188" s="14" t="s">
        <v>15</v>
      </c>
      <c r="C188" s="15"/>
      <c r="D188" s="2" t="s">
        <v>203</v>
      </c>
      <c r="E188" s="2" t="s">
        <v>204</v>
      </c>
      <c r="F188" s="2" t="s">
        <v>127</v>
      </c>
      <c r="G188" s="2" t="s">
        <v>128</v>
      </c>
      <c r="H188" s="16">
        <v>33429</v>
      </c>
      <c r="I188" s="17"/>
      <c r="J188" s="18"/>
    </row>
    <row r="189" spans="1:10" x14ac:dyDescent="0.25">
      <c r="A189" s="2" t="s">
        <v>84</v>
      </c>
      <c r="B189" s="14" t="s">
        <v>15</v>
      </c>
      <c r="C189" s="15"/>
      <c r="D189" s="2" t="s">
        <v>203</v>
      </c>
      <c r="E189" s="2" t="s">
        <v>204</v>
      </c>
      <c r="F189" s="2" t="s">
        <v>207</v>
      </c>
      <c r="G189" s="2" t="s">
        <v>208</v>
      </c>
      <c r="H189" s="16">
        <v>17850</v>
      </c>
      <c r="I189" s="17"/>
      <c r="J189" s="18"/>
    </row>
    <row r="190" spans="1:10" ht="24" x14ac:dyDescent="0.25">
      <c r="A190" s="2" t="s">
        <v>84</v>
      </c>
      <c r="B190" s="14" t="s">
        <v>15</v>
      </c>
      <c r="C190" s="15"/>
      <c r="D190" s="2" t="s">
        <v>209</v>
      </c>
      <c r="E190" s="2" t="s">
        <v>210</v>
      </c>
      <c r="F190" s="2" t="s">
        <v>211</v>
      </c>
      <c r="G190" s="2" t="s">
        <v>212</v>
      </c>
      <c r="H190" s="16">
        <v>4023.2</v>
      </c>
      <c r="I190" s="17"/>
      <c r="J190" s="18"/>
    </row>
    <row r="191" spans="1:10" x14ac:dyDescent="0.25">
      <c r="A191" s="2" t="s">
        <v>84</v>
      </c>
      <c r="B191" s="14" t="s">
        <v>15</v>
      </c>
      <c r="C191" s="15"/>
      <c r="D191" s="2" t="s">
        <v>213</v>
      </c>
      <c r="E191" s="2" t="s">
        <v>214</v>
      </c>
      <c r="F191" s="2" t="s">
        <v>151</v>
      </c>
      <c r="G191" s="2" t="s">
        <v>152</v>
      </c>
      <c r="H191" s="16">
        <v>3886089.85</v>
      </c>
      <c r="I191" s="17"/>
      <c r="J191" s="18"/>
    </row>
    <row r="192" spans="1:10" x14ac:dyDescent="0.25">
      <c r="A192" s="2" t="s">
        <v>84</v>
      </c>
      <c r="B192" s="14" t="s">
        <v>15</v>
      </c>
      <c r="C192" s="15"/>
      <c r="D192" s="2" t="s">
        <v>213</v>
      </c>
      <c r="E192" s="2" t="s">
        <v>214</v>
      </c>
      <c r="F192" s="2" t="s">
        <v>169</v>
      </c>
      <c r="G192" s="2" t="s">
        <v>170</v>
      </c>
      <c r="H192" s="16">
        <v>51203.08</v>
      </c>
      <c r="I192" s="17"/>
      <c r="J192" s="18"/>
    </row>
    <row r="193" spans="1:10" x14ac:dyDescent="0.25">
      <c r="A193" s="2" t="s">
        <v>84</v>
      </c>
      <c r="B193" s="14" t="s">
        <v>15</v>
      </c>
      <c r="C193" s="15"/>
      <c r="D193" s="2" t="s">
        <v>213</v>
      </c>
      <c r="E193" s="2" t="s">
        <v>214</v>
      </c>
      <c r="F193" s="2" t="s">
        <v>171</v>
      </c>
      <c r="G193" s="2" t="s">
        <v>172</v>
      </c>
      <c r="H193" s="16">
        <v>290150.90000000002</v>
      </c>
      <c r="I193" s="17"/>
      <c r="J193" s="18"/>
    </row>
    <row r="194" spans="1:10" x14ac:dyDescent="0.25">
      <c r="A194" s="2" t="s">
        <v>84</v>
      </c>
      <c r="B194" s="14" t="s">
        <v>15</v>
      </c>
      <c r="C194" s="15"/>
      <c r="D194" s="2" t="s">
        <v>213</v>
      </c>
      <c r="E194" s="2" t="s">
        <v>214</v>
      </c>
      <c r="F194" s="2" t="s">
        <v>211</v>
      </c>
      <c r="G194" s="2" t="s">
        <v>212</v>
      </c>
      <c r="H194" s="16">
        <v>175422.01</v>
      </c>
      <c r="I194" s="17"/>
      <c r="J194" s="18"/>
    </row>
    <row r="195" spans="1:10" ht="24" x14ac:dyDescent="0.25">
      <c r="A195" s="2" t="s">
        <v>84</v>
      </c>
      <c r="B195" s="14" t="s">
        <v>53</v>
      </c>
      <c r="C195" s="15"/>
      <c r="D195" s="2" t="s">
        <v>209</v>
      </c>
      <c r="E195" s="2" t="s">
        <v>210</v>
      </c>
      <c r="F195" s="2" t="s">
        <v>211</v>
      </c>
      <c r="G195" s="2" t="s">
        <v>212</v>
      </c>
      <c r="H195" s="16">
        <v>5944.71</v>
      </c>
      <c r="I195" s="17"/>
      <c r="J195" s="18"/>
    </row>
    <row r="196" spans="1:10" x14ac:dyDescent="0.25">
      <c r="A196" s="2" t="s">
        <v>84</v>
      </c>
      <c r="B196" s="14" t="s">
        <v>53</v>
      </c>
      <c r="C196" s="15"/>
      <c r="D196" s="2" t="s">
        <v>213</v>
      </c>
      <c r="E196" s="2" t="s">
        <v>214</v>
      </c>
      <c r="F196" s="2" t="s">
        <v>165</v>
      </c>
      <c r="G196" s="2" t="s">
        <v>166</v>
      </c>
      <c r="H196" s="16">
        <v>2344818.5299999998</v>
      </c>
      <c r="I196" s="17"/>
      <c r="J196" s="18"/>
    </row>
    <row r="197" spans="1:10" x14ac:dyDescent="0.25">
      <c r="A197" s="2" t="s">
        <v>84</v>
      </c>
      <c r="B197" s="14" t="s">
        <v>53</v>
      </c>
      <c r="C197" s="15"/>
      <c r="D197" s="2" t="s">
        <v>213</v>
      </c>
      <c r="E197" s="2" t="s">
        <v>214</v>
      </c>
      <c r="F197" s="2" t="s">
        <v>211</v>
      </c>
      <c r="G197" s="2" t="s">
        <v>212</v>
      </c>
      <c r="H197" s="16">
        <v>1398705.82</v>
      </c>
      <c r="I197" s="17"/>
      <c r="J197" s="18"/>
    </row>
    <row r="198" spans="1:10" ht="24" x14ac:dyDescent="0.25">
      <c r="A198" s="2" t="s">
        <v>84</v>
      </c>
      <c r="B198" s="14" t="s">
        <v>58</v>
      </c>
      <c r="C198" s="15"/>
      <c r="D198" s="2" t="s">
        <v>145</v>
      </c>
      <c r="E198" s="2" t="s">
        <v>146</v>
      </c>
      <c r="F198" s="2" t="s">
        <v>105</v>
      </c>
      <c r="G198" s="2" t="s">
        <v>106</v>
      </c>
      <c r="H198" s="16">
        <v>364</v>
      </c>
      <c r="I198" s="17"/>
      <c r="J198" s="18"/>
    </row>
    <row r="199" spans="1:10" x14ac:dyDescent="0.25">
      <c r="A199" s="2" t="s">
        <v>84</v>
      </c>
      <c r="B199" s="14" t="s">
        <v>58</v>
      </c>
      <c r="C199" s="15"/>
      <c r="D199" s="2" t="s">
        <v>145</v>
      </c>
      <c r="E199" s="2" t="s">
        <v>146</v>
      </c>
      <c r="F199" s="2" t="s">
        <v>151</v>
      </c>
      <c r="G199" s="2" t="s">
        <v>152</v>
      </c>
      <c r="H199" s="16">
        <v>39442.730000000003</v>
      </c>
      <c r="I199" s="17"/>
      <c r="J199" s="18"/>
    </row>
    <row r="200" spans="1:10" x14ac:dyDescent="0.25">
      <c r="A200" s="2" t="s">
        <v>84</v>
      </c>
      <c r="B200" s="14" t="s">
        <v>61</v>
      </c>
      <c r="C200" s="15"/>
      <c r="D200" s="2" t="s">
        <v>163</v>
      </c>
      <c r="E200" s="2" t="s">
        <v>164</v>
      </c>
      <c r="F200" s="2" t="s">
        <v>87</v>
      </c>
      <c r="G200" s="2" t="s">
        <v>88</v>
      </c>
      <c r="H200" s="16">
        <v>18448277</v>
      </c>
      <c r="I200" s="17"/>
      <c r="J200" s="18"/>
    </row>
    <row r="201" spans="1:10" x14ac:dyDescent="0.25">
      <c r="A201" s="2" t="s">
        <v>84</v>
      </c>
      <c r="B201" s="14" t="s">
        <v>61</v>
      </c>
      <c r="C201" s="15"/>
      <c r="D201" s="2" t="s">
        <v>163</v>
      </c>
      <c r="E201" s="2" t="s">
        <v>164</v>
      </c>
      <c r="F201" s="2" t="s">
        <v>175</v>
      </c>
      <c r="G201" s="2" t="s">
        <v>176</v>
      </c>
      <c r="H201" s="16">
        <v>5877355</v>
      </c>
      <c r="I201" s="17"/>
      <c r="J201" s="18"/>
    </row>
    <row r="202" spans="1:10" x14ac:dyDescent="0.25">
      <c r="A202" s="2" t="s">
        <v>84</v>
      </c>
      <c r="B202" s="14" t="s">
        <v>61</v>
      </c>
      <c r="C202" s="15"/>
      <c r="D202" s="2" t="s">
        <v>163</v>
      </c>
      <c r="E202" s="2" t="s">
        <v>164</v>
      </c>
      <c r="F202" s="2" t="s">
        <v>133</v>
      </c>
      <c r="G202" s="2" t="s">
        <v>134</v>
      </c>
      <c r="H202" s="16">
        <v>1923735</v>
      </c>
      <c r="I202" s="17"/>
      <c r="J202" s="18"/>
    </row>
    <row r="203" spans="1:10" x14ac:dyDescent="0.25">
      <c r="A203" s="2" t="s">
        <v>84</v>
      </c>
      <c r="B203" s="14" t="s">
        <v>61</v>
      </c>
      <c r="C203" s="15"/>
      <c r="D203" s="2" t="s">
        <v>163</v>
      </c>
      <c r="E203" s="2" t="s">
        <v>164</v>
      </c>
      <c r="F203" s="2" t="s">
        <v>215</v>
      </c>
      <c r="G203" s="2" t="s">
        <v>216</v>
      </c>
      <c r="H203" s="16">
        <v>1534893</v>
      </c>
      <c r="I203" s="17"/>
      <c r="J203" s="18"/>
    </row>
    <row r="204" spans="1:10" ht="24" x14ac:dyDescent="0.25">
      <c r="A204" s="2" t="s">
        <v>84</v>
      </c>
      <c r="B204" s="14" t="s">
        <v>61</v>
      </c>
      <c r="C204" s="15"/>
      <c r="D204" s="2" t="s">
        <v>163</v>
      </c>
      <c r="E204" s="2" t="s">
        <v>164</v>
      </c>
      <c r="F204" s="2" t="s">
        <v>89</v>
      </c>
      <c r="G204" s="2" t="s">
        <v>90</v>
      </c>
      <c r="H204" s="16">
        <v>3240</v>
      </c>
      <c r="I204" s="17"/>
      <c r="J204" s="18"/>
    </row>
    <row r="205" spans="1:10" x14ac:dyDescent="0.25">
      <c r="A205" s="2" t="s">
        <v>84</v>
      </c>
      <c r="B205" s="14" t="s">
        <v>61</v>
      </c>
      <c r="C205" s="15"/>
      <c r="D205" s="2" t="s">
        <v>163</v>
      </c>
      <c r="E205" s="2" t="s">
        <v>164</v>
      </c>
      <c r="F205" s="2" t="s">
        <v>217</v>
      </c>
      <c r="G205" s="2" t="s">
        <v>218</v>
      </c>
      <c r="H205" s="16">
        <v>40</v>
      </c>
      <c r="I205" s="17"/>
      <c r="J205" s="18"/>
    </row>
    <row r="206" spans="1:10" x14ac:dyDescent="0.25">
      <c r="A206" s="2" t="s">
        <v>84</v>
      </c>
      <c r="B206" s="14" t="s">
        <v>61</v>
      </c>
      <c r="C206" s="15"/>
      <c r="D206" s="2" t="s">
        <v>163</v>
      </c>
      <c r="E206" s="2" t="s">
        <v>164</v>
      </c>
      <c r="F206" s="2" t="s">
        <v>91</v>
      </c>
      <c r="G206" s="2" t="s">
        <v>92</v>
      </c>
      <c r="H206" s="16">
        <v>900453</v>
      </c>
      <c r="I206" s="17"/>
      <c r="J206" s="18"/>
    </row>
    <row r="207" spans="1:10" x14ac:dyDescent="0.25">
      <c r="A207" s="2" t="s">
        <v>84</v>
      </c>
      <c r="B207" s="14" t="s">
        <v>61</v>
      </c>
      <c r="C207" s="15"/>
      <c r="D207" s="2" t="s">
        <v>163</v>
      </c>
      <c r="E207" s="2" t="s">
        <v>164</v>
      </c>
      <c r="F207" s="2" t="s">
        <v>93</v>
      </c>
      <c r="G207" s="2" t="s">
        <v>94</v>
      </c>
      <c r="H207" s="16">
        <v>546066</v>
      </c>
      <c r="I207" s="17"/>
      <c r="J207" s="18"/>
    </row>
    <row r="208" spans="1:10" x14ac:dyDescent="0.25">
      <c r="A208" s="2" t="s">
        <v>84</v>
      </c>
      <c r="B208" s="14" t="s">
        <v>61</v>
      </c>
      <c r="C208" s="15"/>
      <c r="D208" s="2" t="s">
        <v>163</v>
      </c>
      <c r="E208" s="2" t="s">
        <v>164</v>
      </c>
      <c r="F208" s="2" t="s">
        <v>219</v>
      </c>
      <c r="G208" s="2" t="s">
        <v>220</v>
      </c>
      <c r="H208" s="16">
        <v>84662</v>
      </c>
      <c r="I208" s="17"/>
      <c r="J208" s="18"/>
    </row>
    <row r="209" spans="1:10" x14ac:dyDescent="0.25">
      <c r="A209" s="2" t="s">
        <v>84</v>
      </c>
      <c r="B209" s="14" t="s">
        <v>61</v>
      </c>
      <c r="C209" s="15"/>
      <c r="D209" s="2" t="s">
        <v>163</v>
      </c>
      <c r="E209" s="2" t="s">
        <v>164</v>
      </c>
      <c r="F209" s="2" t="s">
        <v>95</v>
      </c>
      <c r="G209" s="2" t="s">
        <v>96</v>
      </c>
      <c r="H209" s="16">
        <v>652152</v>
      </c>
      <c r="I209" s="17"/>
      <c r="J209" s="18"/>
    </row>
    <row r="210" spans="1:10" x14ac:dyDescent="0.25">
      <c r="A210" s="2" t="s">
        <v>84</v>
      </c>
      <c r="B210" s="14" t="s">
        <v>61</v>
      </c>
      <c r="C210" s="15"/>
      <c r="D210" s="2" t="s">
        <v>163</v>
      </c>
      <c r="E210" s="2" t="s">
        <v>164</v>
      </c>
      <c r="F210" s="2" t="s">
        <v>97</v>
      </c>
      <c r="G210" s="2" t="s">
        <v>98</v>
      </c>
      <c r="H210" s="16">
        <v>94119.95</v>
      </c>
      <c r="I210" s="17"/>
      <c r="J210" s="18"/>
    </row>
    <row r="211" spans="1:10" x14ac:dyDescent="0.25">
      <c r="A211" s="2" t="s">
        <v>84</v>
      </c>
      <c r="B211" s="14" t="s">
        <v>61</v>
      </c>
      <c r="C211" s="15"/>
      <c r="D211" s="2" t="s">
        <v>163</v>
      </c>
      <c r="E211" s="2" t="s">
        <v>164</v>
      </c>
      <c r="F211" s="2" t="s">
        <v>147</v>
      </c>
      <c r="G211" s="2" t="s">
        <v>148</v>
      </c>
      <c r="H211" s="16">
        <v>145996.78</v>
      </c>
      <c r="I211" s="17"/>
      <c r="J211" s="18"/>
    </row>
    <row r="212" spans="1:10" x14ac:dyDescent="0.25">
      <c r="A212" s="2" t="s">
        <v>84</v>
      </c>
      <c r="B212" s="14" t="s">
        <v>61</v>
      </c>
      <c r="C212" s="15"/>
      <c r="D212" s="2" t="s">
        <v>163</v>
      </c>
      <c r="E212" s="2" t="s">
        <v>164</v>
      </c>
      <c r="F212" s="2" t="s">
        <v>99</v>
      </c>
      <c r="G212" s="2" t="s">
        <v>100</v>
      </c>
      <c r="H212" s="16">
        <v>804411.2</v>
      </c>
      <c r="I212" s="17"/>
      <c r="J212" s="18"/>
    </row>
    <row r="213" spans="1:10" x14ac:dyDescent="0.25">
      <c r="A213" s="2" t="s">
        <v>84</v>
      </c>
      <c r="B213" s="14" t="s">
        <v>61</v>
      </c>
      <c r="C213" s="15"/>
      <c r="D213" s="2" t="s">
        <v>163</v>
      </c>
      <c r="E213" s="2" t="s">
        <v>164</v>
      </c>
      <c r="F213" s="2" t="s">
        <v>101</v>
      </c>
      <c r="G213" s="2" t="s">
        <v>102</v>
      </c>
      <c r="H213" s="16">
        <v>158838.29999999999</v>
      </c>
      <c r="I213" s="17"/>
      <c r="J213" s="18"/>
    </row>
    <row r="214" spans="1:10" x14ac:dyDescent="0.25">
      <c r="A214" s="2" t="s">
        <v>84</v>
      </c>
      <c r="B214" s="14" t="s">
        <v>61</v>
      </c>
      <c r="C214" s="15"/>
      <c r="D214" s="2" t="s">
        <v>163</v>
      </c>
      <c r="E214" s="2" t="s">
        <v>164</v>
      </c>
      <c r="F214" s="2" t="s">
        <v>135</v>
      </c>
      <c r="G214" s="2" t="s">
        <v>136</v>
      </c>
      <c r="H214" s="16">
        <v>27752.82</v>
      </c>
      <c r="I214" s="17"/>
      <c r="J214" s="18"/>
    </row>
    <row r="215" spans="1:10" x14ac:dyDescent="0.25">
      <c r="A215" s="2" t="s">
        <v>84</v>
      </c>
      <c r="B215" s="14" t="s">
        <v>61</v>
      </c>
      <c r="C215" s="15"/>
      <c r="D215" s="2" t="s">
        <v>163</v>
      </c>
      <c r="E215" s="2" t="s">
        <v>164</v>
      </c>
      <c r="F215" s="2" t="s">
        <v>177</v>
      </c>
      <c r="G215" s="2" t="s">
        <v>178</v>
      </c>
      <c r="H215" s="16">
        <v>253159.77</v>
      </c>
      <c r="I215" s="17"/>
      <c r="J215" s="18"/>
    </row>
    <row r="216" spans="1:10" x14ac:dyDescent="0.25">
      <c r="A216" s="2" t="s">
        <v>84</v>
      </c>
      <c r="B216" s="14" t="s">
        <v>61</v>
      </c>
      <c r="C216" s="15"/>
      <c r="D216" s="2" t="s">
        <v>163</v>
      </c>
      <c r="E216" s="2" t="s">
        <v>164</v>
      </c>
      <c r="F216" s="2" t="s">
        <v>149</v>
      </c>
      <c r="G216" s="2" t="s">
        <v>150</v>
      </c>
      <c r="H216" s="16">
        <v>98838.78</v>
      </c>
      <c r="I216" s="17"/>
      <c r="J216" s="18"/>
    </row>
    <row r="217" spans="1:10" x14ac:dyDescent="0.25">
      <c r="A217" s="2" t="s">
        <v>84</v>
      </c>
      <c r="B217" s="14" t="s">
        <v>61</v>
      </c>
      <c r="C217" s="15"/>
      <c r="D217" s="2" t="s">
        <v>163</v>
      </c>
      <c r="E217" s="2" t="s">
        <v>164</v>
      </c>
      <c r="F217" s="2" t="s">
        <v>103</v>
      </c>
      <c r="G217" s="2" t="s">
        <v>104</v>
      </c>
      <c r="H217" s="16">
        <v>23724.17</v>
      </c>
      <c r="I217" s="17"/>
      <c r="J217" s="18"/>
    </row>
    <row r="218" spans="1:10" ht="24" x14ac:dyDescent="0.25">
      <c r="A218" s="2" t="s">
        <v>84</v>
      </c>
      <c r="B218" s="14" t="s">
        <v>61</v>
      </c>
      <c r="C218" s="15"/>
      <c r="D218" s="2" t="s">
        <v>163</v>
      </c>
      <c r="E218" s="2" t="s">
        <v>164</v>
      </c>
      <c r="F218" s="2" t="s">
        <v>105</v>
      </c>
      <c r="G218" s="2" t="s">
        <v>106</v>
      </c>
      <c r="H218" s="16">
        <v>437663.12</v>
      </c>
      <c r="I218" s="17"/>
      <c r="J218" s="18"/>
    </row>
    <row r="219" spans="1:10" ht="24" x14ac:dyDescent="0.25">
      <c r="A219" s="2" t="s">
        <v>84</v>
      </c>
      <c r="B219" s="14" t="s">
        <v>61</v>
      </c>
      <c r="C219" s="15"/>
      <c r="D219" s="2" t="s">
        <v>163</v>
      </c>
      <c r="E219" s="2" t="s">
        <v>164</v>
      </c>
      <c r="F219" s="2" t="s">
        <v>107</v>
      </c>
      <c r="G219" s="2" t="s">
        <v>108</v>
      </c>
      <c r="H219" s="16">
        <v>495093.72</v>
      </c>
      <c r="I219" s="17"/>
      <c r="J219" s="18"/>
    </row>
    <row r="220" spans="1:10" x14ac:dyDescent="0.25">
      <c r="A220" s="2" t="s">
        <v>84</v>
      </c>
      <c r="B220" s="14" t="s">
        <v>61</v>
      </c>
      <c r="C220" s="15"/>
      <c r="D220" s="2" t="s">
        <v>163</v>
      </c>
      <c r="E220" s="2" t="s">
        <v>164</v>
      </c>
      <c r="F220" s="2" t="s">
        <v>151</v>
      </c>
      <c r="G220" s="2" t="s">
        <v>152</v>
      </c>
      <c r="H220" s="16">
        <v>467364.28</v>
      </c>
      <c r="I220" s="17"/>
      <c r="J220" s="18"/>
    </row>
    <row r="221" spans="1:10" x14ac:dyDescent="0.25">
      <c r="A221" s="2" t="s">
        <v>84</v>
      </c>
      <c r="B221" s="14" t="s">
        <v>61</v>
      </c>
      <c r="C221" s="15"/>
      <c r="D221" s="2" t="s">
        <v>163</v>
      </c>
      <c r="E221" s="2" t="s">
        <v>164</v>
      </c>
      <c r="F221" s="2" t="s">
        <v>139</v>
      </c>
      <c r="G221" s="2" t="s">
        <v>140</v>
      </c>
      <c r="H221" s="16">
        <v>502907.54</v>
      </c>
      <c r="I221" s="17"/>
      <c r="J221" s="18"/>
    </row>
    <row r="222" spans="1:10" x14ac:dyDescent="0.25">
      <c r="A222" s="2" t="s">
        <v>84</v>
      </c>
      <c r="B222" s="14" t="s">
        <v>61</v>
      </c>
      <c r="C222" s="15"/>
      <c r="D222" s="2" t="s">
        <v>163</v>
      </c>
      <c r="E222" s="2" t="s">
        <v>164</v>
      </c>
      <c r="F222" s="2" t="s">
        <v>197</v>
      </c>
      <c r="G222" s="2" t="s">
        <v>198</v>
      </c>
      <c r="H222" s="16">
        <v>5702733.9500000002</v>
      </c>
      <c r="I222" s="17"/>
      <c r="J222" s="18"/>
    </row>
    <row r="223" spans="1:10" x14ac:dyDescent="0.25">
      <c r="A223" s="2" t="s">
        <v>84</v>
      </c>
      <c r="B223" s="14" t="s">
        <v>61</v>
      </c>
      <c r="C223" s="15"/>
      <c r="D223" s="2" t="s">
        <v>163</v>
      </c>
      <c r="E223" s="2" t="s">
        <v>164</v>
      </c>
      <c r="F223" s="2" t="s">
        <v>199</v>
      </c>
      <c r="G223" s="2" t="s">
        <v>200</v>
      </c>
      <c r="H223" s="16">
        <v>2450646.0699999998</v>
      </c>
      <c r="I223" s="17"/>
      <c r="J223" s="18"/>
    </row>
    <row r="224" spans="1:10" x14ac:dyDescent="0.25">
      <c r="A224" s="2" t="s">
        <v>84</v>
      </c>
      <c r="B224" s="14" t="s">
        <v>61</v>
      </c>
      <c r="C224" s="15"/>
      <c r="D224" s="2" t="s">
        <v>163</v>
      </c>
      <c r="E224" s="2" t="s">
        <v>164</v>
      </c>
      <c r="F224" s="2" t="s">
        <v>221</v>
      </c>
      <c r="G224" s="2" t="s">
        <v>222</v>
      </c>
      <c r="H224" s="16">
        <v>1042851</v>
      </c>
      <c r="I224" s="17"/>
      <c r="J224" s="18"/>
    </row>
    <row r="225" spans="1:10" x14ac:dyDescent="0.25">
      <c r="A225" s="2" t="s">
        <v>84</v>
      </c>
      <c r="B225" s="14" t="s">
        <v>61</v>
      </c>
      <c r="C225" s="15"/>
      <c r="D225" s="2" t="s">
        <v>163</v>
      </c>
      <c r="E225" s="2" t="s">
        <v>164</v>
      </c>
      <c r="F225" s="2" t="s">
        <v>201</v>
      </c>
      <c r="G225" s="2" t="s">
        <v>202</v>
      </c>
      <c r="H225" s="16">
        <v>94205.65</v>
      </c>
      <c r="I225" s="17"/>
      <c r="J225" s="18"/>
    </row>
    <row r="226" spans="1:10" x14ac:dyDescent="0.25">
      <c r="A226" s="2" t="s">
        <v>84</v>
      </c>
      <c r="B226" s="14" t="s">
        <v>61</v>
      </c>
      <c r="C226" s="15"/>
      <c r="D226" s="2" t="s">
        <v>163</v>
      </c>
      <c r="E226" s="2" t="s">
        <v>164</v>
      </c>
      <c r="F226" s="2" t="s">
        <v>223</v>
      </c>
      <c r="G226" s="2" t="s">
        <v>224</v>
      </c>
      <c r="H226" s="16">
        <v>22398.04</v>
      </c>
      <c r="I226" s="17"/>
      <c r="J226" s="18"/>
    </row>
    <row r="227" spans="1:10" x14ac:dyDescent="0.25">
      <c r="A227" s="2" t="s">
        <v>84</v>
      </c>
      <c r="B227" s="14" t="s">
        <v>61</v>
      </c>
      <c r="C227" s="15"/>
      <c r="D227" s="2" t="s">
        <v>163</v>
      </c>
      <c r="E227" s="2" t="s">
        <v>164</v>
      </c>
      <c r="F227" s="2" t="s">
        <v>109</v>
      </c>
      <c r="G227" s="2" t="s">
        <v>110</v>
      </c>
      <c r="H227" s="16">
        <v>321343.55</v>
      </c>
      <c r="I227" s="17"/>
      <c r="J227" s="18"/>
    </row>
    <row r="228" spans="1:10" x14ac:dyDescent="0.25">
      <c r="A228" s="2" t="s">
        <v>84</v>
      </c>
      <c r="B228" s="14" t="s">
        <v>61</v>
      </c>
      <c r="C228" s="15"/>
      <c r="D228" s="2" t="s">
        <v>163</v>
      </c>
      <c r="E228" s="2" t="s">
        <v>164</v>
      </c>
      <c r="F228" s="2" t="s">
        <v>111</v>
      </c>
      <c r="G228" s="2" t="s">
        <v>112</v>
      </c>
      <c r="H228" s="16">
        <v>3674.96</v>
      </c>
      <c r="I228" s="17"/>
      <c r="J228" s="18"/>
    </row>
    <row r="229" spans="1:10" x14ac:dyDescent="0.25">
      <c r="A229" s="2" t="s">
        <v>84</v>
      </c>
      <c r="B229" s="14" t="s">
        <v>61</v>
      </c>
      <c r="C229" s="15"/>
      <c r="D229" s="2" t="s">
        <v>163</v>
      </c>
      <c r="E229" s="2" t="s">
        <v>164</v>
      </c>
      <c r="F229" s="2" t="s">
        <v>225</v>
      </c>
      <c r="G229" s="2" t="s">
        <v>226</v>
      </c>
      <c r="H229" s="16">
        <v>59974.81</v>
      </c>
      <c r="I229" s="17"/>
      <c r="J229" s="18"/>
    </row>
    <row r="230" spans="1:10" x14ac:dyDescent="0.25">
      <c r="A230" s="2" t="s">
        <v>84</v>
      </c>
      <c r="B230" s="14" t="s">
        <v>61</v>
      </c>
      <c r="C230" s="15"/>
      <c r="D230" s="2" t="s">
        <v>163</v>
      </c>
      <c r="E230" s="2" t="s">
        <v>164</v>
      </c>
      <c r="F230" s="2" t="s">
        <v>227</v>
      </c>
      <c r="G230" s="2" t="s">
        <v>228</v>
      </c>
      <c r="H230" s="16">
        <v>4219.42</v>
      </c>
      <c r="I230" s="17"/>
      <c r="J230" s="18"/>
    </row>
    <row r="231" spans="1:10" x14ac:dyDescent="0.25">
      <c r="A231" s="2" t="s">
        <v>84</v>
      </c>
      <c r="B231" s="14" t="s">
        <v>61</v>
      </c>
      <c r="C231" s="15"/>
      <c r="D231" s="2" t="s">
        <v>163</v>
      </c>
      <c r="E231" s="2" t="s">
        <v>164</v>
      </c>
      <c r="F231" s="2" t="s">
        <v>117</v>
      </c>
      <c r="G231" s="2" t="s">
        <v>118</v>
      </c>
      <c r="H231" s="16">
        <v>575</v>
      </c>
      <c r="I231" s="17"/>
      <c r="J231" s="18"/>
    </row>
    <row r="232" spans="1:10" x14ac:dyDescent="0.25">
      <c r="A232" s="2" t="s">
        <v>84</v>
      </c>
      <c r="B232" s="14" t="s">
        <v>61</v>
      </c>
      <c r="C232" s="15"/>
      <c r="D232" s="2" t="s">
        <v>163</v>
      </c>
      <c r="E232" s="2" t="s">
        <v>164</v>
      </c>
      <c r="F232" s="2" t="s">
        <v>121</v>
      </c>
      <c r="G232" s="2" t="s">
        <v>122</v>
      </c>
      <c r="H232" s="16">
        <v>125022.57</v>
      </c>
      <c r="I232" s="17"/>
      <c r="J232" s="18"/>
    </row>
    <row r="233" spans="1:10" x14ac:dyDescent="0.25">
      <c r="A233" s="2" t="s">
        <v>84</v>
      </c>
      <c r="B233" s="14" t="s">
        <v>61</v>
      </c>
      <c r="C233" s="15"/>
      <c r="D233" s="2" t="s">
        <v>163</v>
      </c>
      <c r="E233" s="2" t="s">
        <v>164</v>
      </c>
      <c r="F233" s="2" t="s">
        <v>125</v>
      </c>
      <c r="G233" s="2" t="s">
        <v>126</v>
      </c>
      <c r="H233" s="16">
        <v>750</v>
      </c>
      <c r="I233" s="17"/>
      <c r="J233" s="18"/>
    </row>
    <row r="234" spans="1:10" ht="24" x14ac:dyDescent="0.25">
      <c r="A234" s="2" t="s">
        <v>84</v>
      </c>
      <c r="B234" s="14" t="s">
        <v>61</v>
      </c>
      <c r="C234" s="15"/>
      <c r="D234" s="2" t="s">
        <v>163</v>
      </c>
      <c r="E234" s="2" t="s">
        <v>164</v>
      </c>
      <c r="F234" s="2" t="s">
        <v>127</v>
      </c>
      <c r="G234" s="2" t="s">
        <v>128</v>
      </c>
      <c r="H234" s="16">
        <v>164632</v>
      </c>
      <c r="I234" s="17"/>
      <c r="J234" s="18"/>
    </row>
    <row r="235" spans="1:10" x14ac:dyDescent="0.25">
      <c r="A235" s="2" t="s">
        <v>84</v>
      </c>
      <c r="B235" s="14" t="s">
        <v>61</v>
      </c>
      <c r="C235" s="15"/>
      <c r="D235" s="2" t="s">
        <v>163</v>
      </c>
      <c r="E235" s="2" t="s">
        <v>164</v>
      </c>
      <c r="F235" s="2" t="s">
        <v>207</v>
      </c>
      <c r="G235" s="2" t="s">
        <v>208</v>
      </c>
      <c r="H235" s="16">
        <v>45189.01</v>
      </c>
      <c r="I235" s="17"/>
      <c r="J235" s="18"/>
    </row>
    <row r="236" spans="1:10" ht="36" x14ac:dyDescent="0.25">
      <c r="A236" s="2" t="s">
        <v>84</v>
      </c>
      <c r="B236" s="14" t="s">
        <v>61</v>
      </c>
      <c r="C236" s="15"/>
      <c r="D236" s="2" t="s">
        <v>163</v>
      </c>
      <c r="E236" s="2" t="s">
        <v>164</v>
      </c>
      <c r="F236" s="2" t="s">
        <v>129</v>
      </c>
      <c r="G236" s="2" t="s">
        <v>130</v>
      </c>
      <c r="H236" s="16">
        <v>-217154</v>
      </c>
      <c r="I236" s="17"/>
      <c r="J236" s="18"/>
    </row>
    <row r="237" spans="1:10" x14ac:dyDescent="0.25">
      <c r="A237" s="2" t="s">
        <v>84</v>
      </c>
      <c r="B237" s="14" t="s">
        <v>74</v>
      </c>
      <c r="C237" s="15"/>
      <c r="D237" s="2" t="s">
        <v>179</v>
      </c>
      <c r="E237" s="2" t="s">
        <v>180</v>
      </c>
      <c r="F237" s="2" t="s">
        <v>87</v>
      </c>
      <c r="G237" s="2" t="s">
        <v>88</v>
      </c>
      <c r="H237" s="16">
        <v>555521</v>
      </c>
      <c r="I237" s="17"/>
      <c r="J237" s="18"/>
    </row>
    <row r="238" spans="1:10" x14ac:dyDescent="0.25">
      <c r="A238" s="2" t="s">
        <v>84</v>
      </c>
      <c r="B238" s="14" t="s">
        <v>74</v>
      </c>
      <c r="C238" s="15"/>
      <c r="D238" s="2" t="s">
        <v>179</v>
      </c>
      <c r="E238" s="2" t="s">
        <v>180</v>
      </c>
      <c r="F238" s="2" t="s">
        <v>175</v>
      </c>
      <c r="G238" s="2" t="s">
        <v>176</v>
      </c>
      <c r="H238" s="16">
        <v>79235</v>
      </c>
      <c r="I238" s="17"/>
      <c r="J238" s="18"/>
    </row>
    <row r="239" spans="1:10" x14ac:dyDescent="0.25">
      <c r="A239" s="2" t="s">
        <v>84</v>
      </c>
      <c r="B239" s="14" t="s">
        <v>74</v>
      </c>
      <c r="C239" s="15"/>
      <c r="D239" s="2" t="s">
        <v>179</v>
      </c>
      <c r="E239" s="2" t="s">
        <v>180</v>
      </c>
      <c r="F239" s="2" t="s">
        <v>133</v>
      </c>
      <c r="G239" s="2" t="s">
        <v>134</v>
      </c>
      <c r="H239" s="16">
        <v>16555</v>
      </c>
      <c r="I239" s="17"/>
      <c r="J239" s="18"/>
    </row>
    <row r="240" spans="1:10" x14ac:dyDescent="0.25">
      <c r="A240" s="2" t="s">
        <v>84</v>
      </c>
      <c r="B240" s="14" t="s">
        <v>74</v>
      </c>
      <c r="C240" s="15"/>
      <c r="D240" s="2" t="s">
        <v>179</v>
      </c>
      <c r="E240" s="2" t="s">
        <v>180</v>
      </c>
      <c r="F240" s="2" t="s">
        <v>91</v>
      </c>
      <c r="G240" s="2" t="s">
        <v>92</v>
      </c>
      <c r="H240" s="16">
        <v>41473</v>
      </c>
      <c r="I240" s="17"/>
      <c r="J240" s="18"/>
    </row>
    <row r="241" spans="1:10" x14ac:dyDescent="0.25">
      <c r="A241" s="2" t="s">
        <v>84</v>
      </c>
      <c r="B241" s="14" t="s">
        <v>74</v>
      </c>
      <c r="C241" s="15"/>
      <c r="D241" s="2" t="s">
        <v>179</v>
      </c>
      <c r="E241" s="2" t="s">
        <v>180</v>
      </c>
      <c r="F241" s="2" t="s">
        <v>95</v>
      </c>
      <c r="G241" s="2" t="s">
        <v>96</v>
      </c>
      <c r="H241" s="16">
        <v>15535</v>
      </c>
      <c r="I241" s="17"/>
      <c r="J241" s="18"/>
    </row>
    <row r="242" spans="1:10" x14ac:dyDescent="0.25">
      <c r="A242" s="2" t="s">
        <v>84</v>
      </c>
      <c r="B242" s="14" t="s">
        <v>74</v>
      </c>
      <c r="C242" s="15"/>
      <c r="D242" s="2" t="s">
        <v>179</v>
      </c>
      <c r="E242" s="2" t="s">
        <v>180</v>
      </c>
      <c r="F242" s="2" t="s">
        <v>99</v>
      </c>
      <c r="G242" s="2" t="s">
        <v>100</v>
      </c>
      <c r="H242" s="16">
        <v>75663.570000000007</v>
      </c>
      <c r="I242" s="17"/>
      <c r="J242" s="18"/>
    </row>
    <row r="243" spans="1:10" x14ac:dyDescent="0.25">
      <c r="A243" s="2" t="s">
        <v>84</v>
      </c>
      <c r="B243" s="14" t="s">
        <v>74</v>
      </c>
      <c r="C243" s="15"/>
      <c r="D243" s="2" t="s">
        <v>179</v>
      </c>
      <c r="E243" s="2" t="s">
        <v>180</v>
      </c>
      <c r="F243" s="2" t="s">
        <v>101</v>
      </c>
      <c r="G243" s="2" t="s">
        <v>102</v>
      </c>
      <c r="H243" s="16">
        <v>3367.42</v>
      </c>
      <c r="I243" s="17"/>
      <c r="J243" s="18"/>
    </row>
    <row r="244" spans="1:10" x14ac:dyDescent="0.25">
      <c r="A244" s="2" t="s">
        <v>84</v>
      </c>
      <c r="B244" s="14" t="s">
        <v>74</v>
      </c>
      <c r="C244" s="15"/>
      <c r="D244" s="2" t="s">
        <v>179</v>
      </c>
      <c r="E244" s="2" t="s">
        <v>180</v>
      </c>
      <c r="F244" s="2" t="s">
        <v>103</v>
      </c>
      <c r="G244" s="2" t="s">
        <v>104</v>
      </c>
      <c r="H244" s="16">
        <v>3119.65</v>
      </c>
      <c r="I244" s="17"/>
      <c r="J244" s="18"/>
    </row>
    <row r="245" spans="1:10" ht="24" x14ac:dyDescent="0.25">
      <c r="A245" s="2" t="s">
        <v>84</v>
      </c>
      <c r="B245" s="14" t="s">
        <v>74</v>
      </c>
      <c r="C245" s="15"/>
      <c r="D245" s="2" t="s">
        <v>179</v>
      </c>
      <c r="E245" s="2" t="s">
        <v>180</v>
      </c>
      <c r="F245" s="2" t="s">
        <v>105</v>
      </c>
      <c r="G245" s="2" t="s">
        <v>106</v>
      </c>
      <c r="H245" s="16">
        <v>3089.49</v>
      </c>
      <c r="I245" s="17"/>
      <c r="J245" s="18"/>
    </row>
    <row r="246" spans="1:10" ht="24" x14ac:dyDescent="0.25">
      <c r="A246" s="2" t="s">
        <v>84</v>
      </c>
      <c r="B246" s="14" t="s">
        <v>74</v>
      </c>
      <c r="C246" s="15"/>
      <c r="D246" s="2" t="s">
        <v>179</v>
      </c>
      <c r="E246" s="2" t="s">
        <v>180</v>
      </c>
      <c r="F246" s="2" t="s">
        <v>107</v>
      </c>
      <c r="G246" s="2" t="s">
        <v>108</v>
      </c>
      <c r="H246" s="16">
        <v>9170.86</v>
      </c>
      <c r="I246" s="17"/>
      <c r="J246" s="18"/>
    </row>
    <row r="247" spans="1:10" x14ac:dyDescent="0.25">
      <c r="A247" s="2" t="s">
        <v>84</v>
      </c>
      <c r="B247" s="14" t="s">
        <v>74</v>
      </c>
      <c r="C247" s="15"/>
      <c r="D247" s="2" t="s">
        <v>179</v>
      </c>
      <c r="E247" s="2" t="s">
        <v>180</v>
      </c>
      <c r="F247" s="2" t="s">
        <v>111</v>
      </c>
      <c r="G247" s="2" t="s">
        <v>112</v>
      </c>
      <c r="H247" s="16">
        <v>367</v>
      </c>
      <c r="I247" s="17"/>
      <c r="J247" s="18"/>
    </row>
    <row r="248" spans="1:10" ht="24" x14ac:dyDescent="0.25">
      <c r="A248" s="2" t="s">
        <v>84</v>
      </c>
      <c r="B248" s="14" t="s">
        <v>74</v>
      </c>
      <c r="C248" s="15"/>
      <c r="D248" s="2" t="s">
        <v>179</v>
      </c>
      <c r="E248" s="2" t="s">
        <v>180</v>
      </c>
      <c r="F248" s="2" t="s">
        <v>127</v>
      </c>
      <c r="G248" s="2" t="s">
        <v>128</v>
      </c>
      <c r="H248" s="16">
        <v>7360</v>
      </c>
      <c r="I248" s="17"/>
      <c r="J248" s="18"/>
    </row>
    <row r="249" spans="1:10" x14ac:dyDescent="0.25">
      <c r="A249" s="2" t="s">
        <v>84</v>
      </c>
      <c r="B249" s="14" t="s">
        <v>74</v>
      </c>
      <c r="C249" s="15"/>
      <c r="D249" s="2" t="s">
        <v>185</v>
      </c>
      <c r="E249" s="2" t="s">
        <v>186</v>
      </c>
      <c r="F249" s="2" t="s">
        <v>87</v>
      </c>
      <c r="G249" s="2" t="s">
        <v>88</v>
      </c>
      <c r="H249" s="16">
        <v>488447</v>
      </c>
      <c r="I249" s="17"/>
      <c r="J249" s="18"/>
    </row>
    <row r="250" spans="1:10" x14ac:dyDescent="0.25">
      <c r="A250" s="2" t="s">
        <v>84</v>
      </c>
      <c r="B250" s="14" t="s">
        <v>74</v>
      </c>
      <c r="C250" s="15"/>
      <c r="D250" s="2" t="s">
        <v>185</v>
      </c>
      <c r="E250" s="2" t="s">
        <v>186</v>
      </c>
      <c r="F250" s="2" t="s">
        <v>133</v>
      </c>
      <c r="G250" s="2" t="s">
        <v>134</v>
      </c>
      <c r="H250" s="16">
        <v>7120</v>
      </c>
      <c r="I250" s="17"/>
      <c r="J250" s="18"/>
    </row>
    <row r="251" spans="1:10" x14ac:dyDescent="0.25">
      <c r="A251" s="2" t="s">
        <v>84</v>
      </c>
      <c r="B251" s="14" t="s">
        <v>74</v>
      </c>
      <c r="C251" s="15"/>
      <c r="D251" s="2" t="s">
        <v>185</v>
      </c>
      <c r="E251" s="2" t="s">
        <v>186</v>
      </c>
      <c r="F251" s="2" t="s">
        <v>215</v>
      </c>
      <c r="G251" s="2" t="s">
        <v>216</v>
      </c>
      <c r="H251" s="16">
        <v>46447</v>
      </c>
      <c r="I251" s="17"/>
      <c r="J251" s="18"/>
    </row>
    <row r="252" spans="1:10" x14ac:dyDescent="0.25">
      <c r="A252" s="2" t="s">
        <v>84</v>
      </c>
      <c r="B252" s="14" t="s">
        <v>74</v>
      </c>
      <c r="C252" s="15"/>
      <c r="D252" s="2" t="s">
        <v>185</v>
      </c>
      <c r="E252" s="2" t="s">
        <v>186</v>
      </c>
      <c r="F252" s="2" t="s">
        <v>217</v>
      </c>
      <c r="G252" s="2" t="s">
        <v>218</v>
      </c>
      <c r="H252" s="16">
        <v>820</v>
      </c>
      <c r="I252" s="17"/>
      <c r="J252" s="18"/>
    </row>
    <row r="253" spans="1:10" x14ac:dyDescent="0.25">
      <c r="A253" s="2" t="s">
        <v>84</v>
      </c>
      <c r="B253" s="14" t="s">
        <v>74</v>
      </c>
      <c r="C253" s="15"/>
      <c r="D253" s="2" t="s">
        <v>185</v>
      </c>
      <c r="E253" s="2" t="s">
        <v>186</v>
      </c>
      <c r="F253" s="2" t="s">
        <v>91</v>
      </c>
      <c r="G253" s="2" t="s">
        <v>92</v>
      </c>
      <c r="H253" s="16">
        <v>35926</v>
      </c>
      <c r="I253" s="17"/>
      <c r="J253" s="18"/>
    </row>
    <row r="254" spans="1:10" x14ac:dyDescent="0.25">
      <c r="A254" s="2" t="s">
        <v>84</v>
      </c>
      <c r="B254" s="14" t="s">
        <v>74</v>
      </c>
      <c r="C254" s="15"/>
      <c r="D254" s="2" t="s">
        <v>185</v>
      </c>
      <c r="E254" s="2" t="s">
        <v>186</v>
      </c>
      <c r="F254" s="2" t="s">
        <v>95</v>
      </c>
      <c r="G254" s="2" t="s">
        <v>96</v>
      </c>
      <c r="H254" s="16">
        <v>12709</v>
      </c>
      <c r="I254" s="17"/>
      <c r="J254" s="18"/>
    </row>
    <row r="255" spans="1:10" x14ac:dyDescent="0.25">
      <c r="A255" s="2" t="s">
        <v>84</v>
      </c>
      <c r="B255" s="14" t="s">
        <v>74</v>
      </c>
      <c r="C255" s="15"/>
      <c r="D255" s="2" t="s">
        <v>185</v>
      </c>
      <c r="E255" s="2" t="s">
        <v>186</v>
      </c>
      <c r="F255" s="2" t="s">
        <v>99</v>
      </c>
      <c r="G255" s="2" t="s">
        <v>100</v>
      </c>
      <c r="H255" s="16">
        <v>91397.71</v>
      </c>
      <c r="I255" s="17"/>
      <c r="J255" s="18"/>
    </row>
    <row r="256" spans="1:10" x14ac:dyDescent="0.25">
      <c r="A256" s="2" t="s">
        <v>84</v>
      </c>
      <c r="B256" s="14" t="s">
        <v>74</v>
      </c>
      <c r="C256" s="15"/>
      <c r="D256" s="2" t="s">
        <v>185</v>
      </c>
      <c r="E256" s="2" t="s">
        <v>186</v>
      </c>
      <c r="F256" s="2" t="s">
        <v>101</v>
      </c>
      <c r="G256" s="2" t="s">
        <v>102</v>
      </c>
      <c r="H256" s="16">
        <v>2168.9</v>
      </c>
      <c r="I256" s="17"/>
      <c r="J256" s="18"/>
    </row>
    <row r="257" spans="1:10" x14ac:dyDescent="0.25">
      <c r="A257" s="2" t="s">
        <v>84</v>
      </c>
      <c r="B257" s="14" t="s">
        <v>74</v>
      </c>
      <c r="C257" s="15"/>
      <c r="D257" s="2" t="s">
        <v>185</v>
      </c>
      <c r="E257" s="2" t="s">
        <v>186</v>
      </c>
      <c r="F257" s="2" t="s">
        <v>103</v>
      </c>
      <c r="G257" s="2" t="s">
        <v>104</v>
      </c>
      <c r="H257" s="16">
        <v>5405.22</v>
      </c>
      <c r="I257" s="17"/>
      <c r="J257" s="18"/>
    </row>
    <row r="258" spans="1:10" ht="24" x14ac:dyDescent="0.25">
      <c r="A258" s="2" t="s">
        <v>84</v>
      </c>
      <c r="B258" s="14" t="s">
        <v>74</v>
      </c>
      <c r="C258" s="15"/>
      <c r="D258" s="2" t="s">
        <v>185</v>
      </c>
      <c r="E258" s="2" t="s">
        <v>186</v>
      </c>
      <c r="F258" s="2" t="s">
        <v>105</v>
      </c>
      <c r="G258" s="2" t="s">
        <v>106</v>
      </c>
      <c r="H258" s="16">
        <v>29957.06</v>
      </c>
      <c r="I258" s="17"/>
      <c r="J258" s="18"/>
    </row>
    <row r="259" spans="1:10" ht="24" x14ac:dyDescent="0.25">
      <c r="A259" s="2" t="s">
        <v>84</v>
      </c>
      <c r="B259" s="14" t="s">
        <v>74</v>
      </c>
      <c r="C259" s="15"/>
      <c r="D259" s="2" t="s">
        <v>185</v>
      </c>
      <c r="E259" s="2" t="s">
        <v>186</v>
      </c>
      <c r="F259" s="2" t="s">
        <v>107</v>
      </c>
      <c r="G259" s="2" t="s">
        <v>108</v>
      </c>
      <c r="H259" s="16">
        <v>20735.93</v>
      </c>
      <c r="I259" s="17"/>
      <c r="J259" s="18"/>
    </row>
    <row r="260" spans="1:10" x14ac:dyDescent="0.25">
      <c r="A260" s="2" t="s">
        <v>84</v>
      </c>
      <c r="B260" s="14" t="s">
        <v>74</v>
      </c>
      <c r="C260" s="15"/>
      <c r="D260" s="2" t="s">
        <v>185</v>
      </c>
      <c r="E260" s="2" t="s">
        <v>186</v>
      </c>
      <c r="F260" s="2" t="s">
        <v>111</v>
      </c>
      <c r="G260" s="2" t="s">
        <v>112</v>
      </c>
      <c r="H260" s="16">
        <v>1071.26</v>
      </c>
      <c r="I260" s="17"/>
      <c r="J260" s="18"/>
    </row>
    <row r="261" spans="1:10" x14ac:dyDescent="0.25">
      <c r="A261" s="2" t="s">
        <v>84</v>
      </c>
      <c r="B261" s="14" t="s">
        <v>74</v>
      </c>
      <c r="C261" s="15"/>
      <c r="D261" s="2" t="s">
        <v>185</v>
      </c>
      <c r="E261" s="2" t="s">
        <v>186</v>
      </c>
      <c r="F261" s="2" t="s">
        <v>227</v>
      </c>
      <c r="G261" s="2" t="s">
        <v>228</v>
      </c>
      <c r="H261" s="16">
        <v>2800</v>
      </c>
      <c r="I261" s="17"/>
      <c r="J261" s="18"/>
    </row>
    <row r="262" spans="1:10" x14ac:dyDescent="0.25">
      <c r="A262" s="2" t="s">
        <v>84</v>
      </c>
      <c r="B262" s="14" t="s">
        <v>74</v>
      </c>
      <c r="C262" s="15"/>
      <c r="D262" s="2" t="s">
        <v>185</v>
      </c>
      <c r="E262" s="2" t="s">
        <v>186</v>
      </c>
      <c r="F262" s="2" t="s">
        <v>125</v>
      </c>
      <c r="G262" s="2" t="s">
        <v>126</v>
      </c>
      <c r="H262" s="16">
        <v>18707.27</v>
      </c>
      <c r="I262" s="17"/>
      <c r="J262" s="18"/>
    </row>
    <row r="263" spans="1:10" x14ac:dyDescent="0.25">
      <c r="A263" s="2" t="s">
        <v>84</v>
      </c>
      <c r="B263" s="14" t="s">
        <v>74</v>
      </c>
      <c r="C263" s="15"/>
      <c r="D263" s="2" t="s">
        <v>187</v>
      </c>
      <c r="E263" s="2" t="s">
        <v>188</v>
      </c>
      <c r="F263" s="2" t="s">
        <v>87</v>
      </c>
      <c r="G263" s="2" t="s">
        <v>88</v>
      </c>
      <c r="H263" s="16">
        <v>77441</v>
      </c>
      <c r="I263" s="17"/>
      <c r="J263" s="18"/>
    </row>
    <row r="264" spans="1:10" x14ac:dyDescent="0.25">
      <c r="A264" s="2" t="s">
        <v>84</v>
      </c>
      <c r="B264" s="14" t="s">
        <v>74</v>
      </c>
      <c r="C264" s="15"/>
      <c r="D264" s="2" t="s">
        <v>187</v>
      </c>
      <c r="E264" s="2" t="s">
        <v>188</v>
      </c>
      <c r="F264" s="2" t="s">
        <v>217</v>
      </c>
      <c r="G264" s="2" t="s">
        <v>218</v>
      </c>
      <c r="H264" s="16">
        <v>40</v>
      </c>
      <c r="I264" s="17"/>
      <c r="J264" s="18"/>
    </row>
    <row r="265" spans="1:10" x14ac:dyDescent="0.25">
      <c r="A265" s="2" t="s">
        <v>84</v>
      </c>
      <c r="B265" s="14" t="s">
        <v>74</v>
      </c>
      <c r="C265" s="15"/>
      <c r="D265" s="2" t="s">
        <v>187</v>
      </c>
      <c r="E265" s="2" t="s">
        <v>188</v>
      </c>
      <c r="F265" s="2" t="s">
        <v>91</v>
      </c>
      <c r="G265" s="2" t="s">
        <v>92</v>
      </c>
      <c r="H265" s="16">
        <v>3296</v>
      </c>
      <c r="I265" s="17"/>
      <c r="J265" s="18"/>
    </row>
    <row r="266" spans="1:10" x14ac:dyDescent="0.25">
      <c r="A266" s="2" t="s">
        <v>84</v>
      </c>
      <c r="B266" s="14" t="s">
        <v>74</v>
      </c>
      <c r="C266" s="15"/>
      <c r="D266" s="2" t="s">
        <v>187</v>
      </c>
      <c r="E266" s="2" t="s">
        <v>188</v>
      </c>
      <c r="F266" s="2" t="s">
        <v>95</v>
      </c>
      <c r="G266" s="2" t="s">
        <v>96</v>
      </c>
      <c r="H266" s="16">
        <v>1817</v>
      </c>
      <c r="I266" s="17"/>
      <c r="J266" s="18"/>
    </row>
    <row r="267" spans="1:10" x14ac:dyDescent="0.25">
      <c r="A267" s="2" t="s">
        <v>84</v>
      </c>
      <c r="B267" s="14" t="s">
        <v>74</v>
      </c>
      <c r="C267" s="15"/>
      <c r="D267" s="2" t="s">
        <v>187</v>
      </c>
      <c r="E267" s="2" t="s">
        <v>188</v>
      </c>
      <c r="F267" s="2" t="s">
        <v>97</v>
      </c>
      <c r="G267" s="2" t="s">
        <v>98</v>
      </c>
      <c r="H267" s="16">
        <v>500.98</v>
      </c>
      <c r="I267" s="17"/>
      <c r="J267" s="18"/>
    </row>
    <row r="268" spans="1:10" x14ac:dyDescent="0.25">
      <c r="A268" s="2" t="s">
        <v>84</v>
      </c>
      <c r="B268" s="14" t="s">
        <v>74</v>
      </c>
      <c r="C268" s="15"/>
      <c r="D268" s="2" t="s">
        <v>187</v>
      </c>
      <c r="E268" s="2" t="s">
        <v>188</v>
      </c>
      <c r="F268" s="2" t="s">
        <v>99</v>
      </c>
      <c r="G268" s="2" t="s">
        <v>100</v>
      </c>
      <c r="H268" s="16">
        <v>4561.6400000000003</v>
      </c>
      <c r="I268" s="17"/>
      <c r="J268" s="18"/>
    </row>
    <row r="269" spans="1:10" x14ac:dyDescent="0.25">
      <c r="A269" s="2" t="s">
        <v>84</v>
      </c>
      <c r="B269" s="14" t="s">
        <v>74</v>
      </c>
      <c r="C269" s="15"/>
      <c r="D269" s="2" t="s">
        <v>187</v>
      </c>
      <c r="E269" s="2" t="s">
        <v>188</v>
      </c>
      <c r="F269" s="2" t="s">
        <v>101</v>
      </c>
      <c r="G269" s="2" t="s">
        <v>102</v>
      </c>
      <c r="H269" s="16">
        <v>251.1</v>
      </c>
      <c r="I269" s="17"/>
      <c r="J269" s="18"/>
    </row>
    <row r="270" spans="1:10" x14ac:dyDescent="0.25">
      <c r="A270" s="2" t="s">
        <v>84</v>
      </c>
      <c r="B270" s="14" t="s">
        <v>74</v>
      </c>
      <c r="C270" s="15"/>
      <c r="D270" s="2" t="s">
        <v>187</v>
      </c>
      <c r="E270" s="2" t="s">
        <v>188</v>
      </c>
      <c r="F270" s="2" t="s">
        <v>149</v>
      </c>
      <c r="G270" s="2" t="s">
        <v>150</v>
      </c>
      <c r="H270" s="16">
        <v>1350</v>
      </c>
      <c r="I270" s="17"/>
      <c r="J270" s="18"/>
    </row>
    <row r="271" spans="1:10" x14ac:dyDescent="0.25">
      <c r="A271" s="2" t="s">
        <v>84</v>
      </c>
      <c r="B271" s="14" t="s">
        <v>74</v>
      </c>
      <c r="C271" s="15"/>
      <c r="D271" s="2" t="s">
        <v>187</v>
      </c>
      <c r="E271" s="2" t="s">
        <v>188</v>
      </c>
      <c r="F271" s="2" t="s">
        <v>103</v>
      </c>
      <c r="G271" s="2" t="s">
        <v>104</v>
      </c>
      <c r="H271" s="16">
        <v>1686</v>
      </c>
      <c r="I271" s="17"/>
      <c r="J271" s="18"/>
    </row>
    <row r="272" spans="1:10" ht="24" x14ac:dyDescent="0.25">
      <c r="A272" s="2" t="s">
        <v>84</v>
      </c>
      <c r="B272" s="14" t="s">
        <v>74</v>
      </c>
      <c r="C272" s="15"/>
      <c r="D272" s="2" t="s">
        <v>187</v>
      </c>
      <c r="E272" s="2" t="s">
        <v>188</v>
      </c>
      <c r="F272" s="2" t="s">
        <v>105</v>
      </c>
      <c r="G272" s="2" t="s">
        <v>106</v>
      </c>
      <c r="H272" s="16">
        <v>17575.080000000002</v>
      </c>
      <c r="I272" s="17"/>
      <c r="J272" s="18"/>
    </row>
    <row r="273" spans="1:10" ht="24" x14ac:dyDescent="0.25">
      <c r="A273" s="2" t="s">
        <v>84</v>
      </c>
      <c r="B273" s="14" t="s">
        <v>74</v>
      </c>
      <c r="C273" s="15"/>
      <c r="D273" s="2" t="s">
        <v>187</v>
      </c>
      <c r="E273" s="2" t="s">
        <v>188</v>
      </c>
      <c r="F273" s="2" t="s">
        <v>107</v>
      </c>
      <c r="G273" s="2" t="s">
        <v>108</v>
      </c>
      <c r="H273" s="16">
        <v>6900</v>
      </c>
      <c r="I273" s="17"/>
      <c r="J273" s="18"/>
    </row>
    <row r="274" spans="1:10" x14ac:dyDescent="0.25">
      <c r="A274" s="2" t="s">
        <v>84</v>
      </c>
      <c r="B274" s="14" t="s">
        <v>74</v>
      </c>
      <c r="C274" s="15"/>
      <c r="D274" s="2" t="s">
        <v>187</v>
      </c>
      <c r="E274" s="2" t="s">
        <v>188</v>
      </c>
      <c r="F274" s="2" t="s">
        <v>109</v>
      </c>
      <c r="G274" s="2" t="s">
        <v>110</v>
      </c>
      <c r="H274" s="16">
        <v>6438.76</v>
      </c>
      <c r="I274" s="17"/>
      <c r="J274" s="18"/>
    </row>
    <row r="275" spans="1:10" x14ac:dyDescent="0.25">
      <c r="A275" s="2" t="s">
        <v>84</v>
      </c>
      <c r="B275" s="14" t="s">
        <v>74</v>
      </c>
      <c r="C275" s="15"/>
      <c r="D275" s="2" t="s">
        <v>187</v>
      </c>
      <c r="E275" s="2" t="s">
        <v>188</v>
      </c>
      <c r="F275" s="2" t="s">
        <v>111</v>
      </c>
      <c r="G275" s="2" t="s">
        <v>112</v>
      </c>
      <c r="H275" s="16">
        <v>755</v>
      </c>
      <c r="I275" s="17"/>
      <c r="J275" s="18"/>
    </row>
    <row r="276" spans="1:10" x14ac:dyDescent="0.25">
      <c r="A276" s="2" t="s">
        <v>84</v>
      </c>
      <c r="B276" s="14" t="s">
        <v>74</v>
      </c>
      <c r="C276" s="15"/>
      <c r="D276" s="2" t="s">
        <v>187</v>
      </c>
      <c r="E276" s="2" t="s">
        <v>188</v>
      </c>
      <c r="F276" s="2" t="s">
        <v>121</v>
      </c>
      <c r="G276" s="2" t="s">
        <v>122</v>
      </c>
      <c r="H276" s="16">
        <v>16610</v>
      </c>
      <c r="I276" s="17"/>
      <c r="J276" s="18"/>
    </row>
    <row r="277" spans="1:10" x14ac:dyDescent="0.25">
      <c r="A277" s="2" t="s">
        <v>84</v>
      </c>
      <c r="B277" s="14" t="s">
        <v>74</v>
      </c>
      <c r="C277" s="15"/>
      <c r="D277" s="2" t="s">
        <v>187</v>
      </c>
      <c r="E277" s="2" t="s">
        <v>188</v>
      </c>
      <c r="F277" s="2" t="s">
        <v>125</v>
      </c>
      <c r="G277" s="2" t="s">
        <v>126</v>
      </c>
      <c r="H277" s="16">
        <v>1531186.72</v>
      </c>
      <c r="I277" s="17"/>
      <c r="J277" s="18"/>
    </row>
    <row r="278" spans="1:10" ht="24" x14ac:dyDescent="0.25">
      <c r="A278" s="4" t="s">
        <v>229</v>
      </c>
      <c r="B278" s="19" t="s">
        <v>0</v>
      </c>
      <c r="C278" s="20"/>
      <c r="D278" s="3"/>
      <c r="E278" s="3"/>
      <c r="F278" s="3"/>
      <c r="G278" s="3"/>
      <c r="H278" s="21">
        <v>70735933.420000002</v>
      </c>
      <c r="I278" s="22"/>
      <c r="J278" s="23"/>
    </row>
    <row r="279" spans="1:10" x14ac:dyDescent="0.25">
      <c r="A279" s="24" t="s">
        <v>0</v>
      </c>
      <c r="B279" s="24"/>
      <c r="C279" s="24"/>
      <c r="D279" s="24"/>
      <c r="E279" s="24"/>
      <c r="F279" s="24"/>
      <c r="G279" s="24"/>
      <c r="H279" s="24"/>
      <c r="I279" s="24"/>
    </row>
    <row r="280" spans="1:10" x14ac:dyDescent="0.25">
      <c r="A280" s="25" t="s">
        <v>230</v>
      </c>
      <c r="B280" s="25"/>
      <c r="C280" s="25"/>
      <c r="D280" s="25"/>
      <c r="E280" s="25"/>
      <c r="F280" s="25"/>
      <c r="G280" s="25"/>
      <c r="H280" s="25"/>
      <c r="I280" s="25"/>
    </row>
  </sheetData>
  <mergeCells count="547">
    <mergeCell ref="B276:C276"/>
    <mergeCell ref="H276:J276"/>
    <mergeCell ref="B277:C277"/>
    <mergeCell ref="H277:J277"/>
    <mergeCell ref="B278:C278"/>
    <mergeCell ref="H278:J278"/>
    <mergeCell ref="A279:I279"/>
    <mergeCell ref="A280:I280"/>
    <mergeCell ref="B271:C271"/>
    <mergeCell ref="H271:J271"/>
    <mergeCell ref="B272:C272"/>
    <mergeCell ref="H272:J272"/>
    <mergeCell ref="B273:C273"/>
    <mergeCell ref="H273:J273"/>
    <mergeCell ref="B274:C274"/>
    <mergeCell ref="H274:J274"/>
    <mergeCell ref="B275:C275"/>
    <mergeCell ref="H275:J275"/>
    <mergeCell ref="B266:C266"/>
    <mergeCell ref="H266:J266"/>
    <mergeCell ref="B267:C267"/>
    <mergeCell ref="H267:J267"/>
    <mergeCell ref="B268:C268"/>
    <mergeCell ref="H268:J268"/>
    <mergeCell ref="B269:C269"/>
    <mergeCell ref="H269:J269"/>
    <mergeCell ref="B270:C270"/>
    <mergeCell ref="H270:J270"/>
    <mergeCell ref="B261:C261"/>
    <mergeCell ref="H261:J261"/>
    <mergeCell ref="B262:C262"/>
    <mergeCell ref="H262:J262"/>
    <mergeCell ref="B263:C263"/>
    <mergeCell ref="H263:J263"/>
    <mergeCell ref="B264:C264"/>
    <mergeCell ref="H264:J264"/>
    <mergeCell ref="B265:C265"/>
    <mergeCell ref="H265:J265"/>
    <mergeCell ref="B256:C256"/>
    <mergeCell ref="H256:J256"/>
    <mergeCell ref="B257:C257"/>
    <mergeCell ref="H257:J257"/>
    <mergeCell ref="B258:C258"/>
    <mergeCell ref="H258:J258"/>
    <mergeCell ref="B259:C259"/>
    <mergeCell ref="H259:J259"/>
    <mergeCell ref="B260:C260"/>
    <mergeCell ref="H260:J260"/>
    <mergeCell ref="B251:C251"/>
    <mergeCell ref="H251:J251"/>
    <mergeCell ref="B252:C252"/>
    <mergeCell ref="H252:J252"/>
    <mergeCell ref="B253:C253"/>
    <mergeCell ref="H253:J253"/>
    <mergeCell ref="B254:C254"/>
    <mergeCell ref="H254:J254"/>
    <mergeCell ref="B255:C255"/>
    <mergeCell ref="H255:J255"/>
    <mergeCell ref="B246:C246"/>
    <mergeCell ref="H246:J246"/>
    <mergeCell ref="B247:C247"/>
    <mergeCell ref="H247:J247"/>
    <mergeCell ref="B248:C248"/>
    <mergeCell ref="H248:J248"/>
    <mergeCell ref="B249:C249"/>
    <mergeCell ref="H249:J249"/>
    <mergeCell ref="B250:C250"/>
    <mergeCell ref="H250:J250"/>
    <mergeCell ref="B241:C241"/>
    <mergeCell ref="H241:J241"/>
    <mergeCell ref="B242:C242"/>
    <mergeCell ref="H242:J242"/>
    <mergeCell ref="B243:C243"/>
    <mergeCell ref="H243:J243"/>
    <mergeCell ref="B244:C244"/>
    <mergeCell ref="H244:J244"/>
    <mergeCell ref="B245:C245"/>
    <mergeCell ref="H245:J245"/>
    <mergeCell ref="B236:C236"/>
    <mergeCell ref="H236:J236"/>
    <mergeCell ref="B237:C237"/>
    <mergeCell ref="H237:J237"/>
    <mergeCell ref="B238:C238"/>
    <mergeCell ref="H238:J238"/>
    <mergeCell ref="B239:C239"/>
    <mergeCell ref="H239:J239"/>
    <mergeCell ref="B240:C240"/>
    <mergeCell ref="H240:J240"/>
    <mergeCell ref="B231:C231"/>
    <mergeCell ref="H231:J231"/>
    <mergeCell ref="B232:C232"/>
    <mergeCell ref="H232:J232"/>
    <mergeCell ref="B233:C233"/>
    <mergeCell ref="H233:J233"/>
    <mergeCell ref="B234:C234"/>
    <mergeCell ref="H234:J234"/>
    <mergeCell ref="B235:C235"/>
    <mergeCell ref="H235:J235"/>
    <mergeCell ref="B226:C226"/>
    <mergeCell ref="H226:J226"/>
    <mergeCell ref="B227:C227"/>
    <mergeCell ref="H227:J227"/>
    <mergeCell ref="B228:C228"/>
    <mergeCell ref="H228:J228"/>
    <mergeCell ref="B229:C229"/>
    <mergeCell ref="H229:J229"/>
    <mergeCell ref="B230:C230"/>
    <mergeCell ref="H230:J230"/>
    <mergeCell ref="B221:C221"/>
    <mergeCell ref="H221:J221"/>
    <mergeCell ref="B222:C222"/>
    <mergeCell ref="H222:J222"/>
    <mergeCell ref="B223:C223"/>
    <mergeCell ref="H223:J223"/>
    <mergeCell ref="B224:C224"/>
    <mergeCell ref="H224:J224"/>
    <mergeCell ref="B225:C225"/>
    <mergeCell ref="H225:J225"/>
    <mergeCell ref="B216:C216"/>
    <mergeCell ref="H216:J216"/>
    <mergeCell ref="B217:C217"/>
    <mergeCell ref="H217:J217"/>
    <mergeCell ref="B218:C218"/>
    <mergeCell ref="H218:J218"/>
    <mergeCell ref="B219:C219"/>
    <mergeCell ref="H219:J219"/>
    <mergeCell ref="B220:C220"/>
    <mergeCell ref="H220:J220"/>
    <mergeCell ref="B211:C211"/>
    <mergeCell ref="H211:J211"/>
    <mergeCell ref="B212:C212"/>
    <mergeCell ref="H212:J212"/>
    <mergeCell ref="B213:C213"/>
    <mergeCell ref="H213:J213"/>
    <mergeCell ref="B214:C214"/>
    <mergeCell ref="H214:J214"/>
    <mergeCell ref="B215:C215"/>
    <mergeCell ref="H215:J215"/>
    <mergeCell ref="B206:C206"/>
    <mergeCell ref="H206:J206"/>
    <mergeCell ref="B207:C207"/>
    <mergeCell ref="H207:J207"/>
    <mergeCell ref="B208:C208"/>
    <mergeCell ref="H208:J208"/>
    <mergeCell ref="B209:C209"/>
    <mergeCell ref="H209:J209"/>
    <mergeCell ref="B210:C210"/>
    <mergeCell ref="H210:J210"/>
    <mergeCell ref="B201:C201"/>
    <mergeCell ref="H201:J201"/>
    <mergeCell ref="B202:C202"/>
    <mergeCell ref="H202:J202"/>
    <mergeCell ref="B203:C203"/>
    <mergeCell ref="H203:J203"/>
    <mergeCell ref="B204:C204"/>
    <mergeCell ref="H204:J204"/>
    <mergeCell ref="B205:C205"/>
    <mergeCell ref="H205:J205"/>
    <mergeCell ref="B196:C196"/>
    <mergeCell ref="H196:J196"/>
    <mergeCell ref="B197:C197"/>
    <mergeCell ref="H197:J197"/>
    <mergeCell ref="B198:C198"/>
    <mergeCell ref="H198:J198"/>
    <mergeCell ref="B199:C199"/>
    <mergeCell ref="H199:J199"/>
    <mergeCell ref="B200:C200"/>
    <mergeCell ref="H200:J200"/>
    <mergeCell ref="B191:C191"/>
    <mergeCell ref="H191:J191"/>
    <mergeCell ref="B192:C192"/>
    <mergeCell ref="H192:J192"/>
    <mergeCell ref="B193:C193"/>
    <mergeCell ref="H193:J193"/>
    <mergeCell ref="B194:C194"/>
    <mergeCell ref="H194:J194"/>
    <mergeCell ref="B195:C195"/>
    <mergeCell ref="H195:J195"/>
    <mergeCell ref="B186:C186"/>
    <mergeCell ref="H186:J186"/>
    <mergeCell ref="B187:C187"/>
    <mergeCell ref="H187:J187"/>
    <mergeCell ref="B188:C188"/>
    <mergeCell ref="H188:J188"/>
    <mergeCell ref="B189:C189"/>
    <mergeCell ref="H189:J189"/>
    <mergeCell ref="B190:C190"/>
    <mergeCell ref="H190:J190"/>
    <mergeCell ref="B181:C181"/>
    <mergeCell ref="H181:J181"/>
    <mergeCell ref="B182:C182"/>
    <mergeCell ref="H182:J182"/>
    <mergeCell ref="B183:C183"/>
    <mergeCell ref="H183:J183"/>
    <mergeCell ref="B184:C184"/>
    <mergeCell ref="H184:J184"/>
    <mergeCell ref="B185:C185"/>
    <mergeCell ref="H185:J185"/>
    <mergeCell ref="B176:C176"/>
    <mergeCell ref="H176:J176"/>
    <mergeCell ref="B177:C177"/>
    <mergeCell ref="H177:J177"/>
    <mergeCell ref="B178:C178"/>
    <mergeCell ref="H178:J178"/>
    <mergeCell ref="B179:C179"/>
    <mergeCell ref="H179:J179"/>
    <mergeCell ref="B180:C180"/>
    <mergeCell ref="H180:J180"/>
    <mergeCell ref="B171:C171"/>
    <mergeCell ref="H171:J171"/>
    <mergeCell ref="B172:C172"/>
    <mergeCell ref="H172:J172"/>
    <mergeCell ref="B173:C173"/>
    <mergeCell ref="H173:J173"/>
    <mergeCell ref="B174:C174"/>
    <mergeCell ref="H174:J174"/>
    <mergeCell ref="B175:C175"/>
    <mergeCell ref="H175:J175"/>
    <mergeCell ref="B166:C166"/>
    <mergeCell ref="H166:J166"/>
    <mergeCell ref="B167:C167"/>
    <mergeCell ref="H167:J167"/>
    <mergeCell ref="B168:C168"/>
    <mergeCell ref="H168:J168"/>
    <mergeCell ref="B169:C169"/>
    <mergeCell ref="H169:J169"/>
    <mergeCell ref="B170:C170"/>
    <mergeCell ref="H170:J170"/>
    <mergeCell ref="B161:C161"/>
    <mergeCell ref="H161:J161"/>
    <mergeCell ref="B162:C162"/>
    <mergeCell ref="H162:J162"/>
    <mergeCell ref="B163:C163"/>
    <mergeCell ref="H163:J163"/>
    <mergeCell ref="B164:C164"/>
    <mergeCell ref="H164:J164"/>
    <mergeCell ref="B165:C165"/>
    <mergeCell ref="H165:J165"/>
    <mergeCell ref="B156:C156"/>
    <mergeCell ref="H156:J156"/>
    <mergeCell ref="B157:C157"/>
    <mergeCell ref="H157:J157"/>
    <mergeCell ref="B158:C158"/>
    <mergeCell ref="H158:J158"/>
    <mergeCell ref="B159:C159"/>
    <mergeCell ref="H159:J159"/>
    <mergeCell ref="B160:C160"/>
    <mergeCell ref="H160:J160"/>
    <mergeCell ref="B151:C151"/>
    <mergeCell ref="H151:J151"/>
    <mergeCell ref="B152:C152"/>
    <mergeCell ref="H152:J152"/>
    <mergeCell ref="B153:C153"/>
    <mergeCell ref="H153:J153"/>
    <mergeCell ref="B154:C154"/>
    <mergeCell ref="H154:J154"/>
    <mergeCell ref="B155:C155"/>
    <mergeCell ref="H155:J155"/>
    <mergeCell ref="B146:C146"/>
    <mergeCell ref="H146:J146"/>
    <mergeCell ref="B147:C147"/>
    <mergeCell ref="H147:J147"/>
    <mergeCell ref="B148:C148"/>
    <mergeCell ref="H148:J148"/>
    <mergeCell ref="B149:C149"/>
    <mergeCell ref="H149:J149"/>
    <mergeCell ref="B150:C150"/>
    <mergeCell ref="H150:J150"/>
    <mergeCell ref="B141:C141"/>
    <mergeCell ref="H141:J141"/>
    <mergeCell ref="B142:C142"/>
    <mergeCell ref="H142:J142"/>
    <mergeCell ref="B143:C143"/>
    <mergeCell ref="H143:J143"/>
    <mergeCell ref="B144:C144"/>
    <mergeCell ref="H144:J144"/>
    <mergeCell ref="B145:C145"/>
    <mergeCell ref="H145:J145"/>
    <mergeCell ref="B136:C136"/>
    <mergeCell ref="H136:J136"/>
    <mergeCell ref="B137:C137"/>
    <mergeCell ref="H137:J137"/>
    <mergeCell ref="B138:C138"/>
    <mergeCell ref="H138:J138"/>
    <mergeCell ref="B139:C139"/>
    <mergeCell ref="H139:J139"/>
    <mergeCell ref="B140:C140"/>
    <mergeCell ref="H140:J140"/>
    <mergeCell ref="B131:C131"/>
    <mergeCell ref="H131:J131"/>
    <mergeCell ref="B132:C132"/>
    <mergeCell ref="H132:J132"/>
    <mergeCell ref="B133:C133"/>
    <mergeCell ref="H133:J133"/>
    <mergeCell ref="B134:C134"/>
    <mergeCell ref="H134:J134"/>
    <mergeCell ref="B135:C135"/>
    <mergeCell ref="H135:J135"/>
    <mergeCell ref="B126:C126"/>
    <mergeCell ref="H126:J126"/>
    <mergeCell ref="B127:C127"/>
    <mergeCell ref="H127:J127"/>
    <mergeCell ref="B128:C128"/>
    <mergeCell ref="H128:J128"/>
    <mergeCell ref="B129:C129"/>
    <mergeCell ref="H129:J129"/>
    <mergeCell ref="B130:C130"/>
    <mergeCell ref="H130:J130"/>
    <mergeCell ref="B121:C121"/>
    <mergeCell ref="H121:J121"/>
    <mergeCell ref="B122:C122"/>
    <mergeCell ref="H122:J122"/>
    <mergeCell ref="B123:C123"/>
    <mergeCell ref="H123:J123"/>
    <mergeCell ref="B124:C124"/>
    <mergeCell ref="H124:J124"/>
    <mergeCell ref="B125:C125"/>
    <mergeCell ref="H125:J125"/>
    <mergeCell ref="B116:C116"/>
    <mergeCell ref="H116:J116"/>
    <mergeCell ref="B117:C117"/>
    <mergeCell ref="H117:J117"/>
    <mergeCell ref="B118:C118"/>
    <mergeCell ref="H118:J118"/>
    <mergeCell ref="B119:C119"/>
    <mergeCell ref="H119:J119"/>
    <mergeCell ref="B120:C120"/>
    <mergeCell ref="H120:J120"/>
    <mergeCell ref="B111:C111"/>
    <mergeCell ref="H111:J111"/>
    <mergeCell ref="B112:C112"/>
    <mergeCell ref="H112:J112"/>
    <mergeCell ref="B113:C113"/>
    <mergeCell ref="H113:J113"/>
    <mergeCell ref="B114:C114"/>
    <mergeCell ref="H114:J114"/>
    <mergeCell ref="B115:C115"/>
    <mergeCell ref="H115:J115"/>
    <mergeCell ref="B106:C106"/>
    <mergeCell ref="H106:J106"/>
    <mergeCell ref="B107:C107"/>
    <mergeCell ref="H107:J107"/>
    <mergeCell ref="B108:C108"/>
    <mergeCell ref="H108:J108"/>
    <mergeCell ref="B109:C109"/>
    <mergeCell ref="H109:J109"/>
    <mergeCell ref="B110:C110"/>
    <mergeCell ref="H110:J110"/>
    <mergeCell ref="B101:C101"/>
    <mergeCell ref="H101:J101"/>
    <mergeCell ref="B102:C102"/>
    <mergeCell ref="H102:J102"/>
    <mergeCell ref="B103:C103"/>
    <mergeCell ref="H103:J103"/>
    <mergeCell ref="B104:C104"/>
    <mergeCell ref="H104:J104"/>
    <mergeCell ref="B105:C105"/>
    <mergeCell ref="H105:J105"/>
    <mergeCell ref="B96:C96"/>
    <mergeCell ref="H96:J96"/>
    <mergeCell ref="B97:C97"/>
    <mergeCell ref="H97:J97"/>
    <mergeCell ref="B98:C98"/>
    <mergeCell ref="H98:J98"/>
    <mergeCell ref="B99:C99"/>
    <mergeCell ref="H99:J99"/>
    <mergeCell ref="B100:C100"/>
    <mergeCell ref="H100:J100"/>
    <mergeCell ref="B91:C91"/>
    <mergeCell ref="H91:J91"/>
    <mergeCell ref="B92:C92"/>
    <mergeCell ref="H92:J92"/>
    <mergeCell ref="B93:C93"/>
    <mergeCell ref="H93:J93"/>
    <mergeCell ref="B94:C94"/>
    <mergeCell ref="H94:J94"/>
    <mergeCell ref="B95:C95"/>
    <mergeCell ref="H95:J95"/>
    <mergeCell ref="B86:C86"/>
    <mergeCell ref="H86:J86"/>
    <mergeCell ref="B87:C87"/>
    <mergeCell ref="H87:J87"/>
    <mergeCell ref="B88:C88"/>
    <mergeCell ref="H88:J88"/>
    <mergeCell ref="B89:C89"/>
    <mergeCell ref="H89:J89"/>
    <mergeCell ref="B90:C90"/>
    <mergeCell ref="H90:J90"/>
    <mergeCell ref="B81:C81"/>
    <mergeCell ref="H81:J81"/>
    <mergeCell ref="B82:C82"/>
    <mergeCell ref="H82:J82"/>
    <mergeCell ref="B83:C83"/>
    <mergeCell ref="H83:J83"/>
    <mergeCell ref="B84:C84"/>
    <mergeCell ref="H84:J84"/>
    <mergeCell ref="B85:C85"/>
    <mergeCell ref="H85:J85"/>
    <mergeCell ref="B76:C76"/>
    <mergeCell ref="H76:J76"/>
    <mergeCell ref="B77:C77"/>
    <mergeCell ref="H77:J77"/>
    <mergeCell ref="B78:C78"/>
    <mergeCell ref="H78:J78"/>
    <mergeCell ref="B79:C79"/>
    <mergeCell ref="H79:J79"/>
    <mergeCell ref="B80:C80"/>
    <mergeCell ref="H80:J80"/>
    <mergeCell ref="B71:C71"/>
    <mergeCell ref="H71:J71"/>
    <mergeCell ref="B72:C72"/>
    <mergeCell ref="H72:J72"/>
    <mergeCell ref="B73:C73"/>
    <mergeCell ref="H73:J73"/>
    <mergeCell ref="B74:C74"/>
    <mergeCell ref="H74:J74"/>
    <mergeCell ref="B75:C75"/>
    <mergeCell ref="H75:J75"/>
    <mergeCell ref="B66:C66"/>
    <mergeCell ref="H66:J66"/>
    <mergeCell ref="B67:C67"/>
    <mergeCell ref="H67:J67"/>
    <mergeCell ref="B68:C68"/>
    <mergeCell ref="H68:J68"/>
    <mergeCell ref="B69:C69"/>
    <mergeCell ref="H69:J69"/>
    <mergeCell ref="B70:C70"/>
    <mergeCell ref="H70:J70"/>
    <mergeCell ref="B61:C61"/>
    <mergeCell ref="H61:J61"/>
    <mergeCell ref="B62:C62"/>
    <mergeCell ref="H62:J62"/>
    <mergeCell ref="B63:C63"/>
    <mergeCell ref="H63:J63"/>
    <mergeCell ref="B64:C64"/>
    <mergeCell ref="H64:J64"/>
    <mergeCell ref="B65:C65"/>
    <mergeCell ref="H65:J65"/>
    <mergeCell ref="B56:C56"/>
    <mergeCell ref="H56:J56"/>
    <mergeCell ref="B57:C57"/>
    <mergeCell ref="H57:J57"/>
    <mergeCell ref="B58:C58"/>
    <mergeCell ref="H58:J58"/>
    <mergeCell ref="B59:C59"/>
    <mergeCell ref="H59:J59"/>
    <mergeCell ref="B60:C60"/>
    <mergeCell ref="H60:J60"/>
    <mergeCell ref="B51:C51"/>
    <mergeCell ref="H51:J51"/>
    <mergeCell ref="B52:C52"/>
    <mergeCell ref="H52:J52"/>
    <mergeCell ref="B53:C53"/>
    <mergeCell ref="H53:J53"/>
    <mergeCell ref="B54:C54"/>
    <mergeCell ref="H54:J54"/>
    <mergeCell ref="B55:C55"/>
    <mergeCell ref="H55:J55"/>
    <mergeCell ref="B46:C46"/>
    <mergeCell ref="H46:J46"/>
    <mergeCell ref="B47:C47"/>
    <mergeCell ref="H47:J47"/>
    <mergeCell ref="B48:C48"/>
    <mergeCell ref="H48:J48"/>
    <mergeCell ref="B49:C49"/>
    <mergeCell ref="H49:J49"/>
    <mergeCell ref="B50:C50"/>
    <mergeCell ref="H50:J50"/>
    <mergeCell ref="B41:C41"/>
    <mergeCell ref="H41:J41"/>
    <mergeCell ref="B42:C42"/>
    <mergeCell ref="H42:J42"/>
    <mergeCell ref="B43:C43"/>
    <mergeCell ref="H43:J43"/>
    <mergeCell ref="B44:C44"/>
    <mergeCell ref="H44:J44"/>
    <mergeCell ref="B45:C45"/>
    <mergeCell ref="H45:J45"/>
    <mergeCell ref="B36:C36"/>
    <mergeCell ref="H36:J36"/>
    <mergeCell ref="B37:C37"/>
    <mergeCell ref="H37:J37"/>
    <mergeCell ref="B38:C38"/>
    <mergeCell ref="H38:J38"/>
    <mergeCell ref="B39:C39"/>
    <mergeCell ref="H39:J39"/>
    <mergeCell ref="B40:C40"/>
    <mergeCell ref="H40:J40"/>
    <mergeCell ref="B31:C31"/>
    <mergeCell ref="H31:J31"/>
    <mergeCell ref="B32:C32"/>
    <mergeCell ref="H32:J32"/>
    <mergeCell ref="B33:C33"/>
    <mergeCell ref="H33:J33"/>
    <mergeCell ref="B34:C34"/>
    <mergeCell ref="H34:J34"/>
    <mergeCell ref="B35:C35"/>
    <mergeCell ref="H35:J35"/>
    <mergeCell ref="B26:C26"/>
    <mergeCell ref="H26:J26"/>
    <mergeCell ref="B27:C27"/>
    <mergeCell ref="H27:J27"/>
    <mergeCell ref="B28:C28"/>
    <mergeCell ref="H28:J28"/>
    <mergeCell ref="B29:C29"/>
    <mergeCell ref="H29:J29"/>
    <mergeCell ref="B30:C30"/>
    <mergeCell ref="H30:J30"/>
    <mergeCell ref="B21:C21"/>
    <mergeCell ref="H21:J21"/>
    <mergeCell ref="B22:C22"/>
    <mergeCell ref="H22:J22"/>
    <mergeCell ref="B23:C23"/>
    <mergeCell ref="H23:J23"/>
    <mergeCell ref="B24:C24"/>
    <mergeCell ref="H24:J24"/>
    <mergeCell ref="B25:C25"/>
    <mergeCell ref="H25:J25"/>
    <mergeCell ref="B16:C16"/>
    <mergeCell ref="H16:J16"/>
    <mergeCell ref="B17:C17"/>
    <mergeCell ref="H17:J17"/>
    <mergeCell ref="B18:C18"/>
    <mergeCell ref="H18:J18"/>
    <mergeCell ref="B19:C19"/>
    <mergeCell ref="H19:J19"/>
    <mergeCell ref="B20:C20"/>
    <mergeCell ref="H20:J20"/>
    <mergeCell ref="B11:C11"/>
    <mergeCell ref="H11:J11"/>
    <mergeCell ref="B12:C12"/>
    <mergeCell ref="H12:J12"/>
    <mergeCell ref="B13:C13"/>
    <mergeCell ref="H13:J13"/>
    <mergeCell ref="B14:C14"/>
    <mergeCell ref="H14:J14"/>
    <mergeCell ref="B15:C15"/>
    <mergeCell ref="H15:J15"/>
    <mergeCell ref="A1:B1"/>
    <mergeCell ref="C1:H1"/>
    <mergeCell ref="C2:H2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2022-03-02T09:25:38Z</dcterms:created>
  <dcterms:modified xsi:type="dcterms:W3CDTF">2022-03-15T13:12:43Z</dcterms:modified>
</cp:coreProperties>
</file>