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60D2DC88-D540-48C5-BA91-2776416FD6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page\x2dtotal">Sheet1!$A$161</definedName>
    <definedName name="page\x2dtotal\x2dmaster0">Sheet1!$A$161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1" l="1"/>
  <c r="J117" i="1"/>
  <c r="J116" i="1"/>
</calcChain>
</file>

<file path=xl/sharedStrings.xml><?xml version="1.0" encoding="utf-8"?>
<sst xmlns="http://schemas.openxmlformats.org/spreadsheetml/2006/main" count="840" uniqueCount="234">
  <si>
    <t/>
  </si>
  <si>
    <t xml:space="preserve">MINISTERUL FINANTELOR </t>
  </si>
  <si>
    <t xml:space="preserve">RAPORT DE EXECUTIE BUGETARA COFOG3 </t>
  </si>
  <si>
    <t>LA DATA: 30-SEP-22</t>
  </si>
  <si>
    <t>Cod Fiscal IP : 4347550  Denumire IP : JUDETUL BISTRITA-NASAUD</t>
  </si>
  <si>
    <t>Sector bugetar : 02 - Bugetul local   (administratie locala)</t>
  </si>
  <si>
    <t>Tip Indicator</t>
  </si>
  <si>
    <t>Sursa finantare</t>
  </si>
  <si>
    <t>Clasificatie Functionala</t>
  </si>
  <si>
    <t>Clasificatie Functionala Descriere</t>
  </si>
  <si>
    <t>Clasificatie Economica</t>
  </si>
  <si>
    <t>Clasificatie Economica Descriere</t>
  </si>
  <si>
    <t>Executie Cumulat</t>
  </si>
  <si>
    <t xml:space="preserve"> Venit</t>
  </si>
  <si>
    <t>A - Integral de la buget</t>
  </si>
  <si>
    <t>010100</t>
  </si>
  <si>
    <t>Impozit pe profit de la agentii economici</t>
  </si>
  <si>
    <t>040100</t>
  </si>
  <si>
    <t>Cote defalcate din impozitul pe venit(se scad)</t>
  </si>
  <si>
    <t>040400</t>
  </si>
  <si>
    <t>Sume alocate din cotele defalcate din impozitul pe venit pentru echilibrarea bugetelor locale</t>
  </si>
  <si>
    <t>110100</t>
  </si>
  <si>
    <t>Sume defalcate din taxa pe valoarea adaugata pentru finantarea cheltuielilor descentralizate la nivelul judetelor (se scad)</t>
  </si>
  <si>
    <t>110500</t>
  </si>
  <si>
    <t>Sume defalcate din taxa pe valoarea adaugata pentru drumuri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</si>
  <si>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</si>
  <si>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</si>
  <si>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</si>
  <si>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</si>
  <si>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</si>
  <si>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</si>
  <si>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</si>
  <si>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</si>
  <si>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300501</t>
  </si>
  <si>
    <t>Redevente miniere</t>
  </si>
  <si>
    <t>300530</t>
  </si>
  <si>
    <t>Alte venituri din concesiuni si inchirieri de catre institutiile publice</t>
  </si>
  <si>
    <t>330800</t>
  </si>
  <si>
    <t>Venituri din prestari de servicii</t>
  </si>
  <si>
    <t>350102</t>
  </si>
  <si>
    <t>Venituri din amenzi si alte sanctiuni aplicate de catre alte institutii de specialitate</t>
  </si>
  <si>
    <t>364700</t>
  </si>
  <si>
    <t>Alte venituri pentru finantarea sectiunii de dezvoltare</t>
  </si>
  <si>
    <t>365000</t>
  </si>
  <si>
    <t>Alte venituri</t>
  </si>
  <si>
    <t>370100</t>
  </si>
  <si>
    <t>Donatii si sponsorizari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</si>
  <si>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</si>
  <si>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</si>
  <si>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</si>
  <si>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</si>
  <si>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390100</t>
  </si>
  <si>
    <t>Venituri din valorificarea unor bunuri ale institutiilor publice</t>
  </si>
  <si>
    <t>401400</t>
  </si>
  <si>
    <t>Sume din excedentul bugetului local utilizate pentru finantarea cheltuielilor sectiunii de dezvoltare</t>
  </si>
  <si>
    <t>410501</t>
  </si>
  <si>
    <t>Disponibilitati rezervate pentru plati ale unitatilor de invatamant special si a altor institutii publice de pe raza altor unitati administrativ-teritoriale decat cea pe raza careia isi desfasoara activitatea consiliul judetean/Consiliul General al Municipiului Bucuresti pt. sectiunea de functionare</t>
  </si>
  <si>
    <t>421601</t>
  </si>
  <si>
    <t>Subventii de la bugetul de stat catre bugetele locale pentru finantarea aparaturii medicale si echipamentelor de comunicatii in urgenta in sanatate</t>
  </si>
  <si>
    <t>422100</t>
  </si>
  <si>
    <t>Alte drepturi pentru dizabilitate si adoptie</t>
  </si>
  <si>
    <t>426500</t>
  </si>
  <si>
    <t>Finantarea Programului National de Dezvoltare Locala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</si>
  <si>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</si>
  <si>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</si>
  <si>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</si>
  <si>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</si>
  <si>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432000</t>
  </si>
  <si>
    <t>Alte subventii primite de la administratia centrala pentru finantarea unor activitati</t>
  </si>
  <si>
    <t>460400</t>
  </si>
  <si>
    <t>Alte sume primite din fonduri de la Uniunea Europeana pentru programele operationale finantate din cadrul financiar 2014-2020</t>
  </si>
  <si>
    <t>480101</t>
  </si>
  <si>
    <t>Sume primite in contul platilor efectuate in anul curent</t>
  </si>
  <si>
    <t>480102</t>
  </si>
  <si>
    <t>Sume primite in contul platilor efectuate in anii anteriori</t>
  </si>
  <si>
    <t>480103</t>
  </si>
  <si>
    <t>Prefinantare</t>
  </si>
  <si>
    <t>480201</t>
  </si>
  <si>
    <t>480202</t>
  </si>
  <si>
    <t>C - Credite interne</t>
  </si>
  <si>
    <t>410202</t>
  </si>
  <si>
    <t>Sume aferente imprumuturilor contractate conform OUG nr.83/2021 pentru finantarea cheltuielilor aflate in sarcina unitatilor/subdiviziunilor administrativ-teritoriale</t>
  </si>
  <si>
    <t>410203</t>
  </si>
  <si>
    <t>Sume aferente imprumuturilor contractate conform OUG nr.83/2021 pentru finantarea cheltuielilor aflate in sarcina altor entitati decat unitatile/subdiviziunile administrativ-teritoriale</t>
  </si>
  <si>
    <t>TOTAL VENITURI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</si>
  <si>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</si>
  <si>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</si>
  <si>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</si>
  <si>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</si>
  <si>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</si>
  <si>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</si>
  <si>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</si>
  <si>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</si>
  <si>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</si>
  <si>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100117</t>
  </si>
  <si>
    <t>Indemnizatii de hrana</t>
  </si>
  <si>
    <t>100130</t>
  </si>
  <si>
    <t>Alte drepturi salariale in bani</t>
  </si>
  <si>
    <t>100206</t>
  </si>
  <si>
    <t>Vouchere de vacanta</t>
  </si>
  <si>
    <t>100307</t>
  </si>
  <si>
    <t>Contributia asiguratorie pentru munca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</si>
  <si>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</si>
  <si>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</si>
  <si>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</si>
  <si>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</si>
  <si>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</si>
  <si>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</si>
  <si>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</si>
  <si>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</si>
  <si>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</si>
  <si>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</si>
  <si>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</si>
  <si>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</si>
  <si>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</si>
  <si>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</si>
  <si>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</si>
  <si>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</si>
  <si>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</si>
  <si>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</si>
  <si>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200200</t>
  </si>
  <si>
    <t xml:space="preserve">Reparatii curente </t>
  </si>
  <si>
    <t>200530</t>
  </si>
  <si>
    <t>Alte obiecte de inventar</t>
  </si>
  <si>
    <t>200601</t>
  </si>
  <si>
    <t>Deplasari interne, detasari, transferari</t>
  </si>
  <si>
    <t>200602</t>
  </si>
  <si>
    <t>Deplasari in strainatate</t>
  </si>
  <si>
    <t>201100</t>
  </si>
  <si>
    <t>Carti, publicatii si materiale documentare</t>
  </si>
  <si>
    <t>201200</t>
  </si>
  <si>
    <t>Consultanta si expertiza</t>
  </si>
  <si>
    <t>201300</t>
  </si>
  <si>
    <t>Pregatire profesionala</t>
  </si>
  <si>
    <t>201400</t>
  </si>
  <si>
    <t>Protectia muncii</t>
  </si>
  <si>
    <t>203001</t>
  </si>
  <si>
    <t>Reclama si publicitate</t>
  </si>
  <si>
    <t>203002</t>
  </si>
  <si>
    <t xml:space="preserve">Protocol si reprezentare </t>
  </si>
  <si>
    <t>203003</t>
  </si>
  <si>
    <t>Prime de asigurare non-viata</t>
  </si>
  <si>
    <t>203004</t>
  </si>
  <si>
    <t>Chirii</t>
  </si>
  <si>
    <t>203007</t>
  </si>
  <si>
    <t>Fondul Presedintelui/Fondul conducatorului institutiei publice</t>
  </si>
  <si>
    <t>203030</t>
  </si>
  <si>
    <t>Alte cheltuieli cu bunuri si servicii</t>
  </si>
  <si>
    <t>580201</t>
  </si>
  <si>
    <t>Finantarea nationala</t>
  </si>
  <si>
    <t>580202</t>
  </si>
  <si>
    <t>Finantarea externa nerambursabila</t>
  </si>
  <si>
    <t>594000</t>
  </si>
  <si>
    <t>Sume aferente persoanelor cu handicap neincadrate</t>
  </si>
  <si>
    <t>810201</t>
  </si>
  <si>
    <t>Rambursari de credite interne garantate</t>
  </si>
  <si>
    <t>810400</t>
  </si>
  <si>
    <t>Rambursarea imprumuturilor contractate pentru Finantarea proiectelor cu finantare UE</t>
  </si>
  <si>
    <t>850101</t>
  </si>
  <si>
    <t>Plati efectuate in anii precedenti si recuperate in anul curent in sectiunea de functionare a bugetului local</t>
  </si>
  <si>
    <t>545000</t>
  </si>
  <si>
    <t xml:space="preserve">Alte servicii publice generale </t>
  </si>
  <si>
    <t>200301</t>
  </si>
  <si>
    <t>Hrana pentru oameni</t>
  </si>
  <si>
    <t>550000</t>
  </si>
  <si>
    <t>Tranzactii privind datoria publica si imprumuturi</t>
  </si>
  <si>
    <t>300101</t>
  </si>
  <si>
    <t>Dobanzi aferente datoriei publice interne directe</t>
  </si>
  <si>
    <t>600200</t>
  </si>
  <si>
    <t>Aparare nationala</t>
  </si>
  <si>
    <t>610500</t>
  </si>
  <si>
    <t xml:space="preserve">Protectie civila si protectie contra incendiilor </t>
  </si>
  <si>
    <t>655000</t>
  </si>
  <si>
    <t>Alte cheltuieli in domeniul invatamantului</t>
  </si>
  <si>
    <t>570202</t>
  </si>
  <si>
    <t xml:space="preserve"> Ajutoare sociale in natura</t>
  </si>
  <si>
    <t>590100</t>
  </si>
  <si>
    <t xml:space="preserve">Burse </t>
  </si>
  <si>
    <t>660601</t>
  </si>
  <si>
    <t>Spitale generale</t>
  </si>
  <si>
    <t>510146</t>
  </si>
  <si>
    <t xml:space="preserve">Transferuri din bugetele locale pentru Finantarea cheltuielilor curente din domeniul sanatatii    </t>
  </si>
  <si>
    <t>510212</t>
  </si>
  <si>
    <t>Transferuri pentru finantarea investitiilor la spitale</t>
  </si>
  <si>
    <t>510228</t>
  </si>
  <si>
    <t>Transferuri din bugetele locale pentru finantarea  cheltuielilor de capital din domeniul sanatatii</t>
  </si>
  <si>
    <t>580101</t>
  </si>
  <si>
    <t>580102</t>
  </si>
  <si>
    <t>580103</t>
  </si>
  <si>
    <t>Cheltuieli neeligibile</t>
  </si>
  <si>
    <t>710130</t>
  </si>
  <si>
    <t xml:space="preserve">Alte active fixe </t>
  </si>
  <si>
    <t>665050</t>
  </si>
  <si>
    <t>Alte institutii si actiuni sanitare</t>
  </si>
  <si>
    <t>670303</t>
  </si>
  <si>
    <t>Muzee</t>
  </si>
  <si>
    <t>510101</t>
  </si>
  <si>
    <t>Transferuri catre institutii publice</t>
  </si>
  <si>
    <t>510229</t>
  </si>
  <si>
    <t>Alte transferuri de capital catre institutii publice</t>
  </si>
  <si>
    <t>670312</t>
  </si>
  <si>
    <t>Consolidarea si restaurarea monumentelor istorice</t>
  </si>
  <si>
    <t>710101</t>
  </si>
  <si>
    <t>Constructii</t>
  </si>
  <si>
    <t>670330</t>
  </si>
  <si>
    <t>Alte servicii culturale</t>
  </si>
  <si>
    <t>670501</t>
  </si>
  <si>
    <t>Sport</t>
  </si>
  <si>
    <t>670600</t>
  </si>
  <si>
    <t>Servicii religioase</t>
  </si>
  <si>
    <t>591200</t>
  </si>
  <si>
    <t>Sustinerea cultelor</t>
  </si>
  <si>
    <t>591500</t>
  </si>
  <si>
    <t>Contributii la salarizarea personalului neclerical</t>
  </si>
  <si>
    <t>675000</t>
  </si>
  <si>
    <t>Alte servicii in domeniile culturii, recreerii si religiei</t>
  </si>
  <si>
    <t>591100</t>
  </si>
  <si>
    <t>Asociatii si fundatii</t>
  </si>
  <si>
    <t>592000</t>
  </si>
  <si>
    <t>Sume destinate finantarii programelor sportive realizate de structurile sportive de drept privat</t>
  </si>
  <si>
    <t>685050</t>
  </si>
  <si>
    <t>Alte cheltuieli in domeniul asigurarilor si asistentei sociale</t>
  </si>
  <si>
    <t>705000</t>
  </si>
  <si>
    <t>Alte servicii in domeniile locuintelor, serviciilor si dezvoltarii comunale</t>
  </si>
  <si>
    <t>740502</t>
  </si>
  <si>
    <t>Colectarea, tratarea si distrugerea deseurilor</t>
  </si>
  <si>
    <t>800130</t>
  </si>
  <si>
    <t>Alte cheltuieli pentru actiuni generale economice si comerciale</t>
  </si>
  <si>
    <t>840301</t>
  </si>
  <si>
    <t>Drumuri si poduri</t>
  </si>
  <si>
    <t>510243</t>
  </si>
  <si>
    <t>Transferuri din bugetul imprumuturilor pentru asigurarea finantarii investitiilor publice locale, conform OUG nr.83/2021</t>
  </si>
  <si>
    <t>TOTAL CHELTUIELI</t>
  </si>
  <si>
    <t>FXB-EXB-900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</si>
</sst>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b/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9"/>
      <color theme="1"/>
      <name val="Times New Roman"/>
    </font>
    <font>
      <sz val="9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indent="1"/>
    </xf>
    <xf numFmtId="0" fontId="3" fillId="0" borderId="0" xfId="0" applyFont="1" applyAlignment="1">
      <alignment horizontal="center" indent="1"/>
    </xf>
    <xf numFmtId="0" fontId="0" fillId="0" borderId="0" xfId="0" applyAlignment="1">
      <alignment horizontal="center" indent="1"/>
    </xf>
    <xf numFmtId="0" fontId="3" fillId="0" borderId="0" xfId="0" applyFont="1" applyAlignment="1">
      <alignment horizontal="left" inden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52450" cy="742950"/>
    <xdr:pic>
      <xdr:nvPicPr>
        <xdr:cNvPr id="2" name="image1.png" descr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3"/>
  <sheetViews>
    <sheetView tabSelected="1" topLeftCell="A32" workbookViewId="0">
      <selection activeCell="J43" sqref="J43"/>
    </sheetView>
  </sheetViews>
  <sheetFormatPr defaultRowHeight="15" x14ac:dyDescent="0.25"/>
  <cols>
    <col min="1" max="1" width="13" customWidth="1"/>
    <col min="2" max="2" width="17.5703125" customWidth="1"/>
    <col min="3" max="3" width="8.42578125" customWidth="1"/>
    <col min="4" max="4" width="12.140625" customWidth="1"/>
    <col min="5" max="5" width="31.28515625" customWidth="1"/>
    <col min="6" max="6" width="13" customWidth="1"/>
    <col min="7" max="7" width="35" customWidth="1"/>
    <col min="8" max="8" width="19" customWidth="1"/>
    <col min="9" max="9" width="4.5703125" customWidth="1"/>
    <col min="10" max="10" width="14.85546875" customWidth="1"/>
  </cols>
  <sheetData>
    <row r="1" spans="1:9" x14ac:dyDescent="0.25">
      <c r="A1" s="13" t="s">
        <v>0</v>
      </c>
      <c r="B1" s="13"/>
      <c r="C1" s="14" t="s">
        <v>1</v>
      </c>
      <c r="D1" s="14"/>
      <c r="E1" s="14"/>
      <c r="F1" s="14"/>
      <c r="G1" s="14"/>
      <c r="H1" s="14"/>
    </row>
    <row r="2" spans="1:9" x14ac:dyDescent="0.25">
      <c r="C2" s="14" t="s">
        <v>0</v>
      </c>
      <c r="D2" s="14"/>
      <c r="E2" s="14"/>
      <c r="F2" s="14"/>
      <c r="G2" s="14"/>
      <c r="H2" s="14"/>
    </row>
    <row r="5" spans="1:9" ht="18.75" x14ac:dyDescent="0.3">
      <c r="A5" s="15" t="s">
        <v>2</v>
      </c>
      <c r="B5" s="15"/>
      <c r="C5" s="15"/>
      <c r="D5" s="15"/>
      <c r="E5" s="15"/>
      <c r="F5" s="15"/>
      <c r="G5" s="15"/>
      <c r="H5" s="15"/>
      <c r="I5" s="15"/>
    </row>
    <row r="6" spans="1:9" ht="15.75" x14ac:dyDescent="0.25">
      <c r="A6" s="16" t="s">
        <v>3</v>
      </c>
      <c r="B6" s="16"/>
      <c r="C6" s="16"/>
      <c r="D6" s="16"/>
      <c r="E6" s="16"/>
      <c r="F6" s="16"/>
      <c r="G6" s="16"/>
      <c r="H6" s="16"/>
      <c r="I6" s="16"/>
    </row>
    <row r="7" spans="1:9" x14ac:dyDescent="0.25">
      <c r="A7" s="17" t="s">
        <v>0</v>
      </c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18" t="s">
        <v>4</v>
      </c>
      <c r="B8" s="18"/>
      <c r="C8" s="18"/>
      <c r="D8" s="18"/>
      <c r="E8" s="18"/>
      <c r="F8" s="18"/>
      <c r="G8" s="18"/>
      <c r="H8" s="18"/>
      <c r="I8" s="18"/>
    </row>
    <row r="9" spans="1:9" ht="15.75" x14ac:dyDescent="0.25">
      <c r="A9" s="18" t="s">
        <v>5</v>
      </c>
      <c r="B9" s="18"/>
      <c r="C9" s="18"/>
      <c r="D9" s="18"/>
      <c r="E9" s="18"/>
      <c r="F9" s="18"/>
      <c r="G9" s="18"/>
      <c r="H9" s="18"/>
      <c r="I9" s="18"/>
    </row>
    <row r="10" spans="1:9" ht="24" x14ac:dyDescent="0.25">
      <c r="A10" s="1" t="s">
        <v>6</v>
      </c>
      <c r="B10" s="19" t="s">
        <v>7</v>
      </c>
      <c r="C10" s="20"/>
      <c r="D10" s="1" t="s">
        <v>8</v>
      </c>
      <c r="E10" s="1" t="s">
        <v>9</v>
      </c>
      <c r="F10" s="1" t="s">
        <v>10</v>
      </c>
      <c r="G10" s="1" t="s">
        <v>11</v>
      </c>
      <c r="H10" s="1" t="s">
        <v>12</v>
      </c>
    </row>
    <row r="11" spans="1:9" x14ac:dyDescent="0.25">
      <c r="A11" s="2" t="s">
        <v>13</v>
      </c>
      <c r="B11" s="8" t="s">
        <v>14</v>
      </c>
      <c r="C11" s="9"/>
      <c r="D11" s="2" t="s">
        <v>15</v>
      </c>
      <c r="E11" s="2" t="s">
        <v>16</v>
      </c>
      <c r="F11" s="3"/>
      <c r="G11" s="3"/>
      <c r="H11" s="4">
        <v>948363</v>
      </c>
    </row>
    <row r="12" spans="1:9" ht="24" x14ac:dyDescent="0.25">
      <c r="A12" s="2" t="s">
        <v>13</v>
      </c>
      <c r="B12" s="8" t="s">
        <v>14</v>
      </c>
      <c r="C12" s="9"/>
      <c r="D12" s="2" t="s">
        <v>17</v>
      </c>
      <c r="E12" s="2" t="s">
        <v>18</v>
      </c>
      <c r="F12" s="3"/>
      <c r="G12" s="3"/>
      <c r="H12" s="4">
        <v>32147274.899999999</v>
      </c>
    </row>
    <row r="13" spans="1:9" ht="36" x14ac:dyDescent="0.25">
      <c r="A13" s="2" t="s">
        <v>13</v>
      </c>
      <c r="B13" s="8" t="s">
        <v>14</v>
      </c>
      <c r="C13" s="9"/>
      <c r="D13" s="2" t="s">
        <v>19</v>
      </c>
      <c r="E13" s="2" t="s">
        <v>20</v>
      </c>
      <c r="F13" s="3"/>
      <c r="G13" s="3"/>
      <c r="H13" s="4">
        <v>4500310.55</v>
      </c>
    </row>
    <row r="14" spans="1:9" ht="36" x14ac:dyDescent="0.25">
      <c r="A14" s="2" t="s">
        <v>13</v>
      </c>
      <c r="B14" s="8" t="s">
        <v>14</v>
      </c>
      <c r="C14" s="9"/>
      <c r="D14" s="2" t="s">
        <v>21</v>
      </c>
      <c r="E14" s="2" t="s">
        <v>22</v>
      </c>
      <c r="F14" s="3"/>
      <c r="G14" s="3"/>
      <c r="H14" s="4">
        <v>46693000</v>
      </c>
    </row>
    <row r="15" spans="1:9" ht="24" x14ac:dyDescent="0.25">
      <c r="A15" s="2" t="s">
        <v>13</v>
      </c>
      <c r="B15" s="8" t="s">
        <v>14</v>
      </c>
      <c r="C15" s="9"/>
      <c r="D15" s="2" t="s">
        <v>23</v>
      </c>
      <c r="E15" s="2" t="s">
        <v>24</v>
      </c>
      <c r="F15" s="3"/>
      <c r="G15" s="3"/>
      <c r="H15" s="4">
        <v>12858000</v>
      </c>
    </row>
    <row r="16" spans="1:9" ht="36" x14ac:dyDescent="0.25">
      <c r="A16" s="2" t="s">
        <v>13</v>
      </c>
      <c r="B16" s="8" t="s">
        <v>14</v>
      </c>
      <c r="C16" s="9"/>
      <c r="D16" s="2" t="s">
        <v>25</v>
      </c>
      <c r="E16" s="2" t="s">
        <v>26</v>
      </c>
      <c r="F16" s="3"/>
      <c r="G16" s="3"/>
      <c r="H16" s="4">
        <v>51019000</v>
      </c>
    </row>
    <row r="17" spans="1:8" ht="24" x14ac:dyDescent="0.25">
      <c r="A17" s="2" t="s">
        <v>13</v>
      </c>
      <c r="B17" s="8" t="s">
        <v>14</v>
      </c>
      <c r="C17" s="9"/>
      <c r="D17" s="2" t="s">
        <v>27</v>
      </c>
      <c r="E17" s="2" t="s">
        <v>28</v>
      </c>
      <c r="F17" s="3"/>
      <c r="G17" s="3"/>
      <c r="H17" s="4">
        <v>240025.72</v>
      </c>
    </row>
    <row r="18" spans="1:8" ht="24" x14ac:dyDescent="0.25">
      <c r="A18" s="2" t="s">
        <v>13</v>
      </c>
      <c r="B18" s="8" t="s">
        <v>14</v>
      </c>
      <c r="C18" s="9"/>
      <c r="D18" s="2" t="s">
        <v>29</v>
      </c>
      <c r="E18" s="2" t="s">
        <v>30</v>
      </c>
      <c r="F18" s="3"/>
      <c r="G18" s="3"/>
      <c r="H18" s="4">
        <v>907501.1</v>
      </c>
    </row>
    <row r="19" spans="1:8" ht="36" x14ac:dyDescent="0.25">
      <c r="A19" s="2" t="s">
        <v>13</v>
      </c>
      <c r="B19" s="8" t="s">
        <v>14</v>
      </c>
      <c r="C19" s="9"/>
      <c r="D19" s="2" t="s">
        <v>31</v>
      </c>
      <c r="E19" s="2" t="s">
        <v>32</v>
      </c>
      <c r="F19" s="3"/>
      <c r="G19" s="3"/>
      <c r="H19" s="4">
        <v>67580.800000000003</v>
      </c>
    </row>
    <row r="20" spans="1:8" x14ac:dyDescent="0.25">
      <c r="A20" s="2" t="s">
        <v>13</v>
      </c>
      <c r="B20" s="8" t="s">
        <v>14</v>
      </c>
      <c r="C20" s="9"/>
      <c r="D20" s="2" t="s">
        <v>33</v>
      </c>
      <c r="E20" s="2" t="s">
        <v>34</v>
      </c>
      <c r="F20" s="3"/>
      <c r="G20" s="3"/>
      <c r="H20" s="4">
        <v>464657.5</v>
      </c>
    </row>
    <row r="21" spans="1:8" ht="24" x14ac:dyDescent="0.25">
      <c r="A21" s="2" t="s">
        <v>13</v>
      </c>
      <c r="B21" s="8" t="s">
        <v>14</v>
      </c>
      <c r="C21" s="9"/>
      <c r="D21" s="2" t="s">
        <v>35</v>
      </c>
      <c r="E21" s="2" t="s">
        <v>36</v>
      </c>
      <c r="F21" s="3"/>
      <c r="G21" s="3"/>
      <c r="H21" s="4">
        <v>146909.59</v>
      </c>
    </row>
    <row r="22" spans="1:8" x14ac:dyDescent="0.25">
      <c r="A22" s="2" t="s">
        <v>13</v>
      </c>
      <c r="B22" s="8" t="s">
        <v>14</v>
      </c>
      <c r="C22" s="9"/>
      <c r="D22" s="2" t="s">
        <v>37</v>
      </c>
      <c r="E22" s="2" t="s">
        <v>38</v>
      </c>
      <c r="F22" s="3"/>
      <c r="G22" s="3"/>
      <c r="H22" s="4">
        <v>558415.59</v>
      </c>
    </row>
    <row r="23" spans="1:8" ht="36" x14ac:dyDescent="0.25">
      <c r="A23" s="2" t="s">
        <v>13</v>
      </c>
      <c r="B23" s="8" t="s">
        <v>14</v>
      </c>
      <c r="C23" s="9"/>
      <c r="D23" s="2" t="s">
        <v>39</v>
      </c>
      <c r="E23" s="2" t="s">
        <v>40</v>
      </c>
      <c r="F23" s="3"/>
      <c r="G23" s="3"/>
      <c r="H23" s="4">
        <v>26223.13</v>
      </c>
    </row>
    <row r="24" spans="1:8" ht="24" x14ac:dyDescent="0.25">
      <c r="A24" s="2" t="s">
        <v>13</v>
      </c>
      <c r="B24" s="8" t="s">
        <v>14</v>
      </c>
      <c r="C24" s="9"/>
      <c r="D24" s="2" t="s">
        <v>41</v>
      </c>
      <c r="E24" s="2" t="s">
        <v>42</v>
      </c>
      <c r="F24" s="3"/>
      <c r="G24" s="3"/>
      <c r="H24" s="4">
        <v>1644969.33</v>
      </c>
    </row>
    <row r="25" spans="1:8" x14ac:dyDescent="0.25">
      <c r="A25" s="2" t="s">
        <v>13</v>
      </c>
      <c r="B25" s="8" t="s">
        <v>14</v>
      </c>
      <c r="C25" s="9"/>
      <c r="D25" s="2" t="s">
        <v>43</v>
      </c>
      <c r="E25" s="2" t="s">
        <v>44</v>
      </c>
      <c r="F25" s="3"/>
      <c r="G25" s="3"/>
      <c r="H25" s="4">
        <v>1450.98</v>
      </c>
    </row>
    <row r="26" spans="1:8" x14ac:dyDescent="0.25">
      <c r="A26" s="2" t="s">
        <v>13</v>
      </c>
      <c r="B26" s="8" t="s">
        <v>14</v>
      </c>
      <c r="C26" s="9"/>
      <c r="D26" s="2" t="s">
        <v>45</v>
      </c>
      <c r="E26" s="2" t="s">
        <v>46</v>
      </c>
      <c r="F26" s="3"/>
      <c r="G26" s="3"/>
      <c r="H26" s="4">
        <v>136500</v>
      </c>
    </row>
    <row r="27" spans="1:8" ht="36" x14ac:dyDescent="0.25">
      <c r="A27" s="2" t="s">
        <v>13</v>
      </c>
      <c r="B27" s="8" t="s">
        <v>14</v>
      </c>
      <c r="C27" s="9"/>
      <c r="D27" s="2" t="s">
        <v>47</v>
      </c>
      <c r="E27" s="2" t="s">
        <v>48</v>
      </c>
      <c r="F27" s="3"/>
      <c r="G27" s="3"/>
      <c r="H27" s="4">
        <v>-31736819.969999999</v>
      </c>
    </row>
    <row r="28" spans="1:8" x14ac:dyDescent="0.25">
      <c r="A28" s="2" t="s">
        <v>13</v>
      </c>
      <c r="B28" s="8" t="s">
        <v>14</v>
      </c>
      <c r="C28" s="9"/>
      <c r="D28" s="2" t="s">
        <v>49</v>
      </c>
      <c r="E28" s="2" t="s">
        <v>50</v>
      </c>
      <c r="F28" s="3"/>
      <c r="G28" s="3"/>
      <c r="H28" s="4">
        <v>31736819.969999999</v>
      </c>
    </row>
    <row r="29" spans="1:8" ht="24" x14ac:dyDescent="0.25">
      <c r="A29" s="2" t="s">
        <v>13</v>
      </c>
      <c r="B29" s="8" t="s">
        <v>14</v>
      </c>
      <c r="C29" s="9"/>
      <c r="D29" s="2" t="s">
        <v>51</v>
      </c>
      <c r="E29" s="2" t="s">
        <v>52</v>
      </c>
      <c r="F29" s="3"/>
      <c r="G29" s="3"/>
      <c r="H29" s="4">
        <v>3122.39</v>
      </c>
    </row>
    <row r="30" spans="1:8" ht="36" x14ac:dyDescent="0.25">
      <c r="A30" s="2" t="s">
        <v>13</v>
      </c>
      <c r="B30" s="8" t="s">
        <v>14</v>
      </c>
      <c r="C30" s="9"/>
      <c r="D30" s="2" t="s">
        <v>53</v>
      </c>
      <c r="E30" s="2" t="s">
        <v>54</v>
      </c>
      <c r="F30" s="3"/>
      <c r="G30" s="3"/>
      <c r="H30" s="4">
        <v>20706837.77</v>
      </c>
    </row>
    <row r="31" spans="1:8" ht="84" x14ac:dyDescent="0.25">
      <c r="A31" s="2" t="s">
        <v>13</v>
      </c>
      <c r="B31" s="8" t="s">
        <v>14</v>
      </c>
      <c r="C31" s="9"/>
      <c r="D31" s="2" t="s">
        <v>55</v>
      </c>
      <c r="E31" s="2" t="s">
        <v>56</v>
      </c>
      <c r="F31" s="3"/>
      <c r="G31" s="3"/>
      <c r="H31" s="4">
        <v>-840000</v>
      </c>
    </row>
    <row r="32" spans="1:8" ht="48" x14ac:dyDescent="0.25">
      <c r="A32" s="2" t="s">
        <v>13</v>
      </c>
      <c r="B32" s="8" t="s">
        <v>14</v>
      </c>
      <c r="C32" s="9"/>
      <c r="D32" s="2" t="s">
        <v>57</v>
      </c>
      <c r="E32" s="2" t="s">
        <v>58</v>
      </c>
      <c r="F32" s="3"/>
      <c r="G32" s="3"/>
      <c r="H32" s="4">
        <v>660222</v>
      </c>
    </row>
    <row r="33" spans="1:10" x14ac:dyDescent="0.25">
      <c r="A33" s="2" t="s">
        <v>13</v>
      </c>
      <c r="B33" s="8" t="s">
        <v>14</v>
      </c>
      <c r="C33" s="9"/>
      <c r="D33" s="2" t="s">
        <v>59</v>
      </c>
      <c r="E33" s="2" t="s">
        <v>60</v>
      </c>
      <c r="F33" s="3"/>
      <c r="G33" s="3"/>
      <c r="H33" s="4">
        <v>1883686</v>
      </c>
    </row>
    <row r="34" spans="1:10" ht="24" x14ac:dyDescent="0.25">
      <c r="A34" s="2" t="s">
        <v>13</v>
      </c>
      <c r="B34" s="8" t="s">
        <v>14</v>
      </c>
      <c r="C34" s="9"/>
      <c r="D34" s="2" t="s">
        <v>61</v>
      </c>
      <c r="E34" s="2" t="s">
        <v>62</v>
      </c>
      <c r="F34" s="3"/>
      <c r="G34" s="3"/>
      <c r="H34" s="4">
        <v>5032597.18</v>
      </c>
    </row>
    <row r="35" spans="1:10" ht="60" x14ac:dyDescent="0.25">
      <c r="A35" s="2" t="s">
        <v>13</v>
      </c>
      <c r="B35" s="8" t="s">
        <v>14</v>
      </c>
      <c r="C35" s="9"/>
      <c r="D35" s="2" t="s">
        <v>63</v>
      </c>
      <c r="E35" s="2" t="s">
        <v>64</v>
      </c>
      <c r="F35" s="3"/>
      <c r="G35" s="3"/>
      <c r="H35" s="4">
        <v>3836856.76</v>
      </c>
    </row>
    <row r="36" spans="1:10" ht="36" x14ac:dyDescent="0.25">
      <c r="A36" s="2" t="s">
        <v>13</v>
      </c>
      <c r="B36" s="8" t="s">
        <v>14</v>
      </c>
      <c r="C36" s="9"/>
      <c r="D36" s="2" t="s">
        <v>65</v>
      </c>
      <c r="E36" s="2" t="s">
        <v>66</v>
      </c>
      <c r="F36" s="3"/>
      <c r="G36" s="3"/>
      <c r="H36" s="4">
        <v>149522.14000000001</v>
      </c>
    </row>
    <row r="37" spans="1:10" ht="24" x14ac:dyDescent="0.25">
      <c r="A37" s="2" t="s">
        <v>13</v>
      </c>
      <c r="B37" s="8" t="s">
        <v>14</v>
      </c>
      <c r="C37" s="9"/>
      <c r="D37" s="2" t="s">
        <v>67</v>
      </c>
      <c r="E37" s="2" t="s">
        <v>68</v>
      </c>
      <c r="F37" s="3"/>
      <c r="G37" s="3"/>
      <c r="H37" s="4">
        <v>472214.02</v>
      </c>
    </row>
    <row r="38" spans="1:10" ht="48" x14ac:dyDescent="0.25">
      <c r="A38" s="2" t="s">
        <v>13</v>
      </c>
      <c r="B38" s="8" t="s">
        <v>14</v>
      </c>
      <c r="C38" s="9"/>
      <c r="D38" s="2" t="s">
        <v>69</v>
      </c>
      <c r="E38" s="2" t="s">
        <v>70</v>
      </c>
      <c r="F38" s="3"/>
      <c r="G38" s="3"/>
      <c r="H38" s="4">
        <v>273761.32</v>
      </c>
    </row>
    <row r="39" spans="1:10" ht="24" x14ac:dyDescent="0.25">
      <c r="A39" s="2" t="s">
        <v>13</v>
      </c>
      <c r="B39" s="8" t="s">
        <v>14</v>
      </c>
      <c r="C39" s="9"/>
      <c r="D39" s="2" t="s">
        <v>71</v>
      </c>
      <c r="E39" s="2" t="s">
        <v>72</v>
      </c>
      <c r="F39" s="3"/>
      <c r="G39" s="3"/>
      <c r="H39" s="4">
        <v>885702.96</v>
      </c>
    </row>
    <row r="40" spans="1:10" ht="24" x14ac:dyDescent="0.25">
      <c r="A40" s="2" t="s">
        <v>13</v>
      </c>
      <c r="B40" s="8" t="s">
        <v>14</v>
      </c>
      <c r="C40" s="9"/>
      <c r="D40" s="2" t="s">
        <v>73</v>
      </c>
      <c r="E40" s="2" t="s">
        <v>74</v>
      </c>
      <c r="F40" s="3"/>
      <c r="G40" s="3"/>
      <c r="H40" s="4">
        <v>7278145.4100000001</v>
      </c>
    </row>
    <row r="41" spans="1:10" x14ac:dyDescent="0.25">
      <c r="A41" s="2" t="s">
        <v>13</v>
      </c>
      <c r="B41" s="8" t="s">
        <v>14</v>
      </c>
      <c r="C41" s="9"/>
      <c r="D41" s="2" t="s">
        <v>75</v>
      </c>
      <c r="E41" s="2" t="s">
        <v>76</v>
      </c>
      <c r="F41" s="3"/>
      <c r="G41" s="3"/>
      <c r="H41" s="4">
        <v>21170788.489999998</v>
      </c>
    </row>
    <row r="42" spans="1:10" ht="24" x14ac:dyDescent="0.25">
      <c r="A42" s="2" t="s">
        <v>13</v>
      </c>
      <c r="B42" s="8" t="s">
        <v>14</v>
      </c>
      <c r="C42" s="9"/>
      <c r="D42" s="2" t="s">
        <v>77</v>
      </c>
      <c r="E42" s="2" t="s">
        <v>72</v>
      </c>
      <c r="F42" s="3"/>
      <c r="G42" s="3"/>
      <c r="H42" s="4">
        <v>197110.07</v>
      </c>
    </row>
    <row r="43" spans="1:10" ht="24" x14ac:dyDescent="0.25">
      <c r="A43" s="2" t="s">
        <v>13</v>
      </c>
      <c r="B43" s="8" t="s">
        <v>14</v>
      </c>
      <c r="C43" s="9"/>
      <c r="D43" s="2" t="s">
        <v>78</v>
      </c>
      <c r="E43" s="2" t="s">
        <v>74</v>
      </c>
      <c r="F43" s="3"/>
      <c r="G43" s="3"/>
      <c r="H43" s="4">
        <v>4565353.72</v>
      </c>
      <c r="J43" s="7">
        <f>H46-H44-H45</f>
        <v>218636102.42000002</v>
      </c>
    </row>
    <row r="44" spans="1:10" ht="60" x14ac:dyDescent="0.25">
      <c r="A44" s="2" t="s">
        <v>13</v>
      </c>
      <c r="B44" s="8" t="s">
        <v>79</v>
      </c>
      <c r="C44" s="9"/>
      <c r="D44" s="2" t="s">
        <v>80</v>
      </c>
      <c r="E44" s="2" t="s">
        <v>81</v>
      </c>
      <c r="F44" s="3"/>
      <c r="G44" s="3"/>
      <c r="H44" s="4">
        <v>74120572</v>
      </c>
    </row>
    <row r="45" spans="1:10" ht="60" x14ac:dyDescent="0.25">
      <c r="A45" s="2" t="s">
        <v>13</v>
      </c>
      <c r="B45" s="8" t="s">
        <v>79</v>
      </c>
      <c r="C45" s="9"/>
      <c r="D45" s="2" t="s">
        <v>82</v>
      </c>
      <c r="E45" s="2" t="s">
        <v>83</v>
      </c>
      <c r="F45" s="3"/>
      <c r="G45" s="3"/>
      <c r="H45" s="4">
        <v>25869949</v>
      </c>
    </row>
    <row r="46" spans="1:10" ht="24" x14ac:dyDescent="0.25">
      <c r="A46" s="5" t="s">
        <v>84</v>
      </c>
      <c r="B46" s="10" t="s">
        <v>0</v>
      </c>
      <c r="C46" s="11"/>
      <c r="D46" s="3"/>
      <c r="E46" s="3"/>
      <c r="F46" s="3"/>
      <c r="G46" s="3"/>
      <c r="H46" s="6">
        <v>318626623.42000002</v>
      </c>
    </row>
    <row r="47" spans="1:10" x14ac:dyDescent="0.25">
      <c r="A47" s="2" t="s">
        <v>85</v>
      </c>
      <c r="B47" s="8" t="s">
        <v>14</v>
      </c>
      <c r="C47" s="9"/>
      <c r="D47" s="2" t="s">
        <v>86</v>
      </c>
      <c r="E47" s="2" t="s">
        <v>87</v>
      </c>
      <c r="F47" s="2" t="s">
        <v>88</v>
      </c>
      <c r="G47" s="2" t="s">
        <v>89</v>
      </c>
      <c r="H47" s="4">
        <v>7241845</v>
      </c>
    </row>
    <row r="48" spans="1:10" ht="24" x14ac:dyDescent="0.25">
      <c r="A48" s="2" t="s">
        <v>85</v>
      </c>
      <c r="B48" s="8" t="s">
        <v>14</v>
      </c>
      <c r="C48" s="9"/>
      <c r="D48" s="2" t="s">
        <v>86</v>
      </c>
      <c r="E48" s="2" t="s">
        <v>87</v>
      </c>
      <c r="F48" s="2" t="s">
        <v>90</v>
      </c>
      <c r="G48" s="2" t="s">
        <v>91</v>
      </c>
      <c r="H48" s="4">
        <v>607761</v>
      </c>
    </row>
    <row r="49" spans="1:8" x14ac:dyDescent="0.25">
      <c r="A49" s="2" t="s">
        <v>85</v>
      </c>
      <c r="B49" s="8" t="s">
        <v>14</v>
      </c>
      <c r="C49" s="9"/>
      <c r="D49" s="2" t="s">
        <v>86</v>
      </c>
      <c r="E49" s="2" t="s">
        <v>87</v>
      </c>
      <c r="F49" s="2" t="s">
        <v>92</v>
      </c>
      <c r="G49" s="2" t="s">
        <v>93</v>
      </c>
      <c r="H49" s="4">
        <v>757.68</v>
      </c>
    </row>
    <row r="50" spans="1:8" x14ac:dyDescent="0.25">
      <c r="A50" s="2" t="s">
        <v>85</v>
      </c>
      <c r="B50" s="8" t="s">
        <v>14</v>
      </c>
      <c r="C50" s="9"/>
      <c r="D50" s="2" t="s">
        <v>86</v>
      </c>
      <c r="E50" s="2" t="s">
        <v>87</v>
      </c>
      <c r="F50" s="2" t="s">
        <v>94</v>
      </c>
      <c r="G50" s="2" t="s">
        <v>95</v>
      </c>
      <c r="H50" s="4">
        <v>279985</v>
      </c>
    </row>
    <row r="51" spans="1:8" x14ac:dyDescent="0.25">
      <c r="A51" s="2" t="s">
        <v>85</v>
      </c>
      <c r="B51" s="8" t="s">
        <v>14</v>
      </c>
      <c r="C51" s="9"/>
      <c r="D51" s="2" t="s">
        <v>86</v>
      </c>
      <c r="E51" s="2" t="s">
        <v>87</v>
      </c>
      <c r="F51" s="2" t="s">
        <v>96</v>
      </c>
      <c r="G51" s="2" t="s">
        <v>97</v>
      </c>
      <c r="H51" s="4">
        <v>42587</v>
      </c>
    </row>
    <row r="52" spans="1:8" x14ac:dyDescent="0.25">
      <c r="A52" s="2" t="s">
        <v>85</v>
      </c>
      <c r="B52" s="8" t="s">
        <v>14</v>
      </c>
      <c r="C52" s="9"/>
      <c r="D52" s="2" t="s">
        <v>86</v>
      </c>
      <c r="E52" s="2" t="s">
        <v>87</v>
      </c>
      <c r="F52" s="2" t="s">
        <v>98</v>
      </c>
      <c r="G52" s="2" t="s">
        <v>99</v>
      </c>
      <c r="H52" s="4">
        <v>149576</v>
      </c>
    </row>
    <row r="53" spans="1:8" x14ac:dyDescent="0.25">
      <c r="A53" s="2" t="s">
        <v>85</v>
      </c>
      <c r="B53" s="8" t="s">
        <v>14</v>
      </c>
      <c r="C53" s="9"/>
      <c r="D53" s="2" t="s">
        <v>86</v>
      </c>
      <c r="E53" s="2" t="s">
        <v>87</v>
      </c>
      <c r="F53" s="2" t="s">
        <v>100</v>
      </c>
      <c r="G53" s="2" t="s">
        <v>101</v>
      </c>
      <c r="H53" s="4">
        <v>178172</v>
      </c>
    </row>
    <row r="54" spans="1:8" x14ac:dyDescent="0.25">
      <c r="A54" s="2" t="s">
        <v>85</v>
      </c>
      <c r="B54" s="8" t="s">
        <v>14</v>
      </c>
      <c r="C54" s="9"/>
      <c r="D54" s="2" t="s">
        <v>86</v>
      </c>
      <c r="E54" s="2" t="s">
        <v>87</v>
      </c>
      <c r="F54" s="2" t="s">
        <v>102</v>
      </c>
      <c r="G54" s="2" t="s">
        <v>103</v>
      </c>
      <c r="H54" s="4">
        <v>20235.669999999998</v>
      </c>
    </row>
    <row r="55" spans="1:8" x14ac:dyDescent="0.25">
      <c r="A55" s="2" t="s">
        <v>85</v>
      </c>
      <c r="B55" s="8" t="s">
        <v>14</v>
      </c>
      <c r="C55" s="9"/>
      <c r="D55" s="2" t="s">
        <v>86</v>
      </c>
      <c r="E55" s="2" t="s">
        <v>87</v>
      </c>
      <c r="F55" s="2" t="s">
        <v>104</v>
      </c>
      <c r="G55" s="2" t="s">
        <v>105</v>
      </c>
      <c r="H55" s="4">
        <v>13012.65</v>
      </c>
    </row>
    <row r="56" spans="1:8" x14ac:dyDescent="0.25">
      <c r="A56" s="2" t="s">
        <v>85</v>
      </c>
      <c r="B56" s="8" t="s">
        <v>14</v>
      </c>
      <c r="C56" s="9"/>
      <c r="D56" s="2" t="s">
        <v>86</v>
      </c>
      <c r="E56" s="2" t="s">
        <v>87</v>
      </c>
      <c r="F56" s="2" t="s">
        <v>106</v>
      </c>
      <c r="G56" s="2" t="s">
        <v>107</v>
      </c>
      <c r="H56" s="4">
        <v>365968.95</v>
      </c>
    </row>
    <row r="57" spans="1:8" x14ac:dyDescent="0.25">
      <c r="A57" s="2" t="s">
        <v>85</v>
      </c>
      <c r="B57" s="8" t="s">
        <v>14</v>
      </c>
      <c r="C57" s="9"/>
      <c r="D57" s="2" t="s">
        <v>86</v>
      </c>
      <c r="E57" s="2" t="s">
        <v>87</v>
      </c>
      <c r="F57" s="2" t="s">
        <v>108</v>
      </c>
      <c r="G57" s="2" t="s">
        <v>109</v>
      </c>
      <c r="H57" s="4">
        <v>9986.1</v>
      </c>
    </row>
    <row r="58" spans="1:8" x14ac:dyDescent="0.25">
      <c r="A58" s="2" t="s">
        <v>85</v>
      </c>
      <c r="B58" s="8" t="s">
        <v>14</v>
      </c>
      <c r="C58" s="9"/>
      <c r="D58" s="2" t="s">
        <v>86</v>
      </c>
      <c r="E58" s="2" t="s">
        <v>87</v>
      </c>
      <c r="F58" s="2" t="s">
        <v>110</v>
      </c>
      <c r="G58" s="2" t="s">
        <v>111</v>
      </c>
      <c r="H58" s="4">
        <v>54450</v>
      </c>
    </row>
    <row r="59" spans="1:8" x14ac:dyDescent="0.25">
      <c r="A59" s="2" t="s">
        <v>85</v>
      </c>
      <c r="B59" s="8" t="s">
        <v>14</v>
      </c>
      <c r="C59" s="9"/>
      <c r="D59" s="2" t="s">
        <v>86</v>
      </c>
      <c r="E59" s="2" t="s">
        <v>87</v>
      </c>
      <c r="F59" s="2" t="s">
        <v>112</v>
      </c>
      <c r="G59" s="2" t="s">
        <v>113</v>
      </c>
      <c r="H59" s="4">
        <v>9042.39</v>
      </c>
    </row>
    <row r="60" spans="1:8" x14ac:dyDescent="0.25">
      <c r="A60" s="2" t="s">
        <v>85</v>
      </c>
      <c r="B60" s="8" t="s">
        <v>14</v>
      </c>
      <c r="C60" s="9"/>
      <c r="D60" s="2" t="s">
        <v>86</v>
      </c>
      <c r="E60" s="2" t="s">
        <v>87</v>
      </c>
      <c r="F60" s="2" t="s">
        <v>114</v>
      </c>
      <c r="G60" s="2" t="s">
        <v>115</v>
      </c>
      <c r="H60" s="4">
        <v>27247.09</v>
      </c>
    </row>
    <row r="61" spans="1:8" ht="24" x14ac:dyDescent="0.25">
      <c r="A61" s="2" t="s">
        <v>85</v>
      </c>
      <c r="B61" s="8" t="s">
        <v>14</v>
      </c>
      <c r="C61" s="9"/>
      <c r="D61" s="2" t="s">
        <v>86</v>
      </c>
      <c r="E61" s="2" t="s">
        <v>87</v>
      </c>
      <c r="F61" s="2" t="s">
        <v>116</v>
      </c>
      <c r="G61" s="2" t="s">
        <v>117</v>
      </c>
      <c r="H61" s="4">
        <v>314012.46999999997</v>
      </c>
    </row>
    <row r="62" spans="1:8" ht="24" x14ac:dyDescent="0.25">
      <c r="A62" s="2" t="s">
        <v>85</v>
      </c>
      <c r="B62" s="8" t="s">
        <v>14</v>
      </c>
      <c r="C62" s="9"/>
      <c r="D62" s="2" t="s">
        <v>86</v>
      </c>
      <c r="E62" s="2" t="s">
        <v>87</v>
      </c>
      <c r="F62" s="2" t="s">
        <v>118</v>
      </c>
      <c r="G62" s="2" t="s">
        <v>119</v>
      </c>
      <c r="H62" s="4">
        <v>127815.87</v>
      </c>
    </row>
    <row r="63" spans="1:8" x14ac:dyDescent="0.25">
      <c r="A63" s="2" t="s">
        <v>85</v>
      </c>
      <c r="B63" s="8" t="s">
        <v>14</v>
      </c>
      <c r="C63" s="9"/>
      <c r="D63" s="2" t="s">
        <v>86</v>
      </c>
      <c r="E63" s="2" t="s">
        <v>87</v>
      </c>
      <c r="F63" s="2" t="s">
        <v>120</v>
      </c>
      <c r="G63" s="2" t="s">
        <v>121</v>
      </c>
      <c r="H63" s="4">
        <v>1296.1199999999999</v>
      </c>
    </row>
    <row r="64" spans="1:8" x14ac:dyDescent="0.25">
      <c r="A64" s="2" t="s">
        <v>85</v>
      </c>
      <c r="B64" s="8" t="s">
        <v>14</v>
      </c>
      <c r="C64" s="9"/>
      <c r="D64" s="2" t="s">
        <v>86</v>
      </c>
      <c r="E64" s="2" t="s">
        <v>87</v>
      </c>
      <c r="F64" s="2" t="s">
        <v>122</v>
      </c>
      <c r="G64" s="2" t="s">
        <v>123</v>
      </c>
      <c r="H64" s="4">
        <v>4613.28</v>
      </c>
    </row>
    <row r="65" spans="1:8" x14ac:dyDescent="0.25">
      <c r="A65" s="2" t="s">
        <v>85</v>
      </c>
      <c r="B65" s="8" t="s">
        <v>14</v>
      </c>
      <c r="C65" s="9"/>
      <c r="D65" s="2" t="s">
        <v>86</v>
      </c>
      <c r="E65" s="2" t="s">
        <v>87</v>
      </c>
      <c r="F65" s="2" t="s">
        <v>124</v>
      </c>
      <c r="G65" s="2" t="s">
        <v>125</v>
      </c>
      <c r="H65" s="4">
        <v>18063.14</v>
      </c>
    </row>
    <row r="66" spans="1:8" x14ac:dyDescent="0.25">
      <c r="A66" s="2" t="s">
        <v>85</v>
      </c>
      <c r="B66" s="8" t="s">
        <v>14</v>
      </c>
      <c r="C66" s="9"/>
      <c r="D66" s="2" t="s">
        <v>86</v>
      </c>
      <c r="E66" s="2" t="s">
        <v>87</v>
      </c>
      <c r="F66" s="2" t="s">
        <v>126</v>
      </c>
      <c r="G66" s="2" t="s">
        <v>127</v>
      </c>
      <c r="H66" s="4">
        <v>5232.7</v>
      </c>
    </row>
    <row r="67" spans="1:8" x14ac:dyDescent="0.25">
      <c r="A67" s="2" t="s">
        <v>85</v>
      </c>
      <c r="B67" s="8" t="s">
        <v>14</v>
      </c>
      <c r="C67" s="9"/>
      <c r="D67" s="2" t="s">
        <v>86</v>
      </c>
      <c r="E67" s="2" t="s">
        <v>87</v>
      </c>
      <c r="F67" s="2" t="s">
        <v>128</v>
      </c>
      <c r="G67" s="2" t="s">
        <v>129</v>
      </c>
      <c r="H67" s="4">
        <v>2848.86</v>
      </c>
    </row>
    <row r="68" spans="1:8" x14ac:dyDescent="0.25">
      <c r="A68" s="2" t="s">
        <v>85</v>
      </c>
      <c r="B68" s="8" t="s">
        <v>14</v>
      </c>
      <c r="C68" s="9"/>
      <c r="D68" s="2" t="s">
        <v>86</v>
      </c>
      <c r="E68" s="2" t="s">
        <v>87</v>
      </c>
      <c r="F68" s="2" t="s">
        <v>130</v>
      </c>
      <c r="G68" s="2" t="s">
        <v>131</v>
      </c>
      <c r="H68" s="4">
        <v>3800</v>
      </c>
    </row>
    <row r="69" spans="1:8" x14ac:dyDescent="0.25">
      <c r="A69" s="2" t="s">
        <v>85</v>
      </c>
      <c r="B69" s="8" t="s">
        <v>14</v>
      </c>
      <c r="C69" s="9"/>
      <c r="D69" s="2" t="s">
        <v>86</v>
      </c>
      <c r="E69" s="2" t="s">
        <v>87</v>
      </c>
      <c r="F69" s="2" t="s">
        <v>132</v>
      </c>
      <c r="G69" s="2" t="s">
        <v>133</v>
      </c>
      <c r="H69" s="4">
        <v>3099</v>
      </c>
    </row>
    <row r="70" spans="1:8" x14ac:dyDescent="0.25">
      <c r="A70" s="2" t="s">
        <v>85</v>
      </c>
      <c r="B70" s="8" t="s">
        <v>14</v>
      </c>
      <c r="C70" s="9"/>
      <c r="D70" s="2" t="s">
        <v>86</v>
      </c>
      <c r="E70" s="2" t="s">
        <v>87</v>
      </c>
      <c r="F70" s="2" t="s">
        <v>134</v>
      </c>
      <c r="G70" s="2" t="s">
        <v>135</v>
      </c>
      <c r="H70" s="4">
        <v>5200</v>
      </c>
    </row>
    <row r="71" spans="1:8" x14ac:dyDescent="0.25">
      <c r="A71" s="2" t="s">
        <v>85</v>
      </c>
      <c r="B71" s="8" t="s">
        <v>14</v>
      </c>
      <c r="C71" s="9"/>
      <c r="D71" s="2" t="s">
        <v>86</v>
      </c>
      <c r="E71" s="2" t="s">
        <v>87</v>
      </c>
      <c r="F71" s="2" t="s">
        <v>136</v>
      </c>
      <c r="G71" s="2" t="s">
        <v>137</v>
      </c>
      <c r="H71" s="4">
        <v>93320.98</v>
      </c>
    </row>
    <row r="72" spans="1:8" x14ac:dyDescent="0.25">
      <c r="A72" s="2" t="s">
        <v>85</v>
      </c>
      <c r="B72" s="8" t="s">
        <v>14</v>
      </c>
      <c r="C72" s="9"/>
      <c r="D72" s="2" t="s">
        <v>86</v>
      </c>
      <c r="E72" s="2" t="s">
        <v>87</v>
      </c>
      <c r="F72" s="2" t="s">
        <v>138</v>
      </c>
      <c r="G72" s="2" t="s">
        <v>139</v>
      </c>
      <c r="H72" s="4">
        <v>8105.48</v>
      </c>
    </row>
    <row r="73" spans="1:8" x14ac:dyDescent="0.25">
      <c r="A73" s="2" t="s">
        <v>85</v>
      </c>
      <c r="B73" s="8" t="s">
        <v>14</v>
      </c>
      <c r="C73" s="9"/>
      <c r="D73" s="2" t="s">
        <v>86</v>
      </c>
      <c r="E73" s="2" t="s">
        <v>87</v>
      </c>
      <c r="F73" s="2" t="s">
        <v>140</v>
      </c>
      <c r="G73" s="2" t="s">
        <v>141</v>
      </c>
      <c r="H73" s="4">
        <v>22356.41</v>
      </c>
    </row>
    <row r="74" spans="1:8" x14ac:dyDescent="0.25">
      <c r="A74" s="2" t="s">
        <v>85</v>
      </c>
      <c r="B74" s="8" t="s">
        <v>14</v>
      </c>
      <c r="C74" s="9"/>
      <c r="D74" s="2" t="s">
        <v>86</v>
      </c>
      <c r="E74" s="2" t="s">
        <v>87</v>
      </c>
      <c r="F74" s="2" t="s">
        <v>142</v>
      </c>
      <c r="G74" s="2" t="s">
        <v>143</v>
      </c>
      <c r="H74" s="4">
        <v>93990.33</v>
      </c>
    </row>
    <row r="75" spans="1:8" ht="24" x14ac:dyDescent="0.25">
      <c r="A75" s="2" t="s">
        <v>85</v>
      </c>
      <c r="B75" s="8" t="s">
        <v>14</v>
      </c>
      <c r="C75" s="9"/>
      <c r="D75" s="2" t="s">
        <v>86</v>
      </c>
      <c r="E75" s="2" t="s">
        <v>87</v>
      </c>
      <c r="F75" s="2" t="s">
        <v>144</v>
      </c>
      <c r="G75" s="2" t="s">
        <v>145</v>
      </c>
      <c r="H75" s="4">
        <v>1605.48</v>
      </c>
    </row>
    <row r="76" spans="1:8" x14ac:dyDescent="0.25">
      <c r="A76" s="2" t="s">
        <v>85</v>
      </c>
      <c r="B76" s="8" t="s">
        <v>14</v>
      </c>
      <c r="C76" s="9"/>
      <c r="D76" s="2" t="s">
        <v>86</v>
      </c>
      <c r="E76" s="2" t="s">
        <v>87</v>
      </c>
      <c r="F76" s="2" t="s">
        <v>146</v>
      </c>
      <c r="G76" s="2" t="s">
        <v>147</v>
      </c>
      <c r="H76" s="4">
        <v>389513.58</v>
      </c>
    </row>
    <row r="77" spans="1:8" x14ac:dyDescent="0.25">
      <c r="A77" s="2" t="s">
        <v>85</v>
      </c>
      <c r="B77" s="8" t="s">
        <v>14</v>
      </c>
      <c r="C77" s="9"/>
      <c r="D77" s="2" t="s">
        <v>86</v>
      </c>
      <c r="E77" s="2" t="s">
        <v>87</v>
      </c>
      <c r="F77" s="2" t="s">
        <v>148</v>
      </c>
      <c r="G77" s="2" t="s">
        <v>149</v>
      </c>
      <c r="H77" s="4">
        <v>10619.51</v>
      </c>
    </row>
    <row r="78" spans="1:8" x14ac:dyDescent="0.25">
      <c r="A78" s="2" t="s">
        <v>85</v>
      </c>
      <c r="B78" s="8" t="s">
        <v>14</v>
      </c>
      <c r="C78" s="9"/>
      <c r="D78" s="2" t="s">
        <v>86</v>
      </c>
      <c r="E78" s="2" t="s">
        <v>87</v>
      </c>
      <c r="F78" s="2" t="s">
        <v>150</v>
      </c>
      <c r="G78" s="2" t="s">
        <v>151</v>
      </c>
      <c r="H78" s="4">
        <v>172487.05</v>
      </c>
    </row>
    <row r="79" spans="1:8" ht="24" x14ac:dyDescent="0.25">
      <c r="A79" s="2" t="s">
        <v>85</v>
      </c>
      <c r="B79" s="8" t="s">
        <v>14</v>
      </c>
      <c r="C79" s="9"/>
      <c r="D79" s="2" t="s">
        <v>86</v>
      </c>
      <c r="E79" s="2" t="s">
        <v>87</v>
      </c>
      <c r="F79" s="2" t="s">
        <v>152</v>
      </c>
      <c r="G79" s="2" t="s">
        <v>153</v>
      </c>
      <c r="H79" s="4">
        <v>50288</v>
      </c>
    </row>
    <row r="80" spans="1:8" x14ac:dyDescent="0.25">
      <c r="A80" s="2" t="s">
        <v>85</v>
      </c>
      <c r="B80" s="8" t="s">
        <v>14</v>
      </c>
      <c r="C80" s="9"/>
      <c r="D80" s="2" t="s">
        <v>86</v>
      </c>
      <c r="E80" s="2" t="s">
        <v>87</v>
      </c>
      <c r="F80" s="2" t="s">
        <v>154</v>
      </c>
      <c r="G80" s="2" t="s">
        <v>155</v>
      </c>
      <c r="H80" s="4">
        <v>8089678.7999999998</v>
      </c>
    </row>
    <row r="81" spans="1:8" ht="24" x14ac:dyDescent="0.25">
      <c r="A81" s="2" t="s">
        <v>85</v>
      </c>
      <c r="B81" s="8" t="s">
        <v>14</v>
      </c>
      <c r="C81" s="9"/>
      <c r="D81" s="2" t="s">
        <v>86</v>
      </c>
      <c r="E81" s="2" t="s">
        <v>87</v>
      </c>
      <c r="F81" s="2" t="s">
        <v>156</v>
      </c>
      <c r="G81" s="2" t="s">
        <v>157</v>
      </c>
      <c r="H81" s="4">
        <v>6908899.3200000003</v>
      </c>
    </row>
    <row r="82" spans="1:8" ht="36" x14ac:dyDescent="0.25">
      <c r="A82" s="2" t="s">
        <v>85</v>
      </c>
      <c r="B82" s="8" t="s">
        <v>14</v>
      </c>
      <c r="C82" s="9"/>
      <c r="D82" s="2" t="s">
        <v>86</v>
      </c>
      <c r="E82" s="2" t="s">
        <v>87</v>
      </c>
      <c r="F82" s="2" t="s">
        <v>158</v>
      </c>
      <c r="G82" s="2" t="s">
        <v>159</v>
      </c>
      <c r="H82" s="4">
        <v>-29920.639999999999</v>
      </c>
    </row>
    <row r="83" spans="1:8" x14ac:dyDescent="0.25">
      <c r="A83" s="2" t="s">
        <v>85</v>
      </c>
      <c r="B83" s="8" t="s">
        <v>14</v>
      </c>
      <c r="C83" s="9"/>
      <c r="D83" s="2" t="s">
        <v>160</v>
      </c>
      <c r="E83" s="2" t="s">
        <v>161</v>
      </c>
      <c r="F83" s="2" t="s">
        <v>106</v>
      </c>
      <c r="G83" s="2" t="s">
        <v>107</v>
      </c>
      <c r="H83" s="4">
        <v>10738.23</v>
      </c>
    </row>
    <row r="84" spans="1:8" x14ac:dyDescent="0.25">
      <c r="A84" s="2" t="s">
        <v>85</v>
      </c>
      <c r="B84" s="8" t="s">
        <v>14</v>
      </c>
      <c r="C84" s="9"/>
      <c r="D84" s="2" t="s">
        <v>160</v>
      </c>
      <c r="E84" s="2" t="s">
        <v>161</v>
      </c>
      <c r="F84" s="2" t="s">
        <v>110</v>
      </c>
      <c r="G84" s="2" t="s">
        <v>111</v>
      </c>
      <c r="H84" s="4">
        <v>14850</v>
      </c>
    </row>
    <row r="85" spans="1:8" ht="24" x14ac:dyDescent="0.25">
      <c r="A85" s="2" t="s">
        <v>85</v>
      </c>
      <c r="B85" s="8" t="s">
        <v>14</v>
      </c>
      <c r="C85" s="9"/>
      <c r="D85" s="2" t="s">
        <v>160</v>
      </c>
      <c r="E85" s="2" t="s">
        <v>161</v>
      </c>
      <c r="F85" s="2" t="s">
        <v>116</v>
      </c>
      <c r="G85" s="2" t="s">
        <v>117</v>
      </c>
      <c r="H85" s="4">
        <v>8500.4</v>
      </c>
    </row>
    <row r="86" spans="1:8" ht="24" x14ac:dyDescent="0.25">
      <c r="A86" s="2" t="s">
        <v>85</v>
      </c>
      <c r="B86" s="8" t="s">
        <v>14</v>
      </c>
      <c r="C86" s="9"/>
      <c r="D86" s="2" t="s">
        <v>160</v>
      </c>
      <c r="E86" s="2" t="s">
        <v>161</v>
      </c>
      <c r="F86" s="2" t="s">
        <v>118</v>
      </c>
      <c r="G86" s="2" t="s">
        <v>119</v>
      </c>
      <c r="H86" s="4">
        <v>11270</v>
      </c>
    </row>
    <row r="87" spans="1:8" x14ac:dyDescent="0.25">
      <c r="A87" s="2" t="s">
        <v>85</v>
      </c>
      <c r="B87" s="8" t="s">
        <v>14</v>
      </c>
      <c r="C87" s="9"/>
      <c r="D87" s="2" t="s">
        <v>160</v>
      </c>
      <c r="E87" s="2" t="s">
        <v>161</v>
      </c>
      <c r="F87" s="2" t="s">
        <v>162</v>
      </c>
      <c r="G87" s="2" t="s">
        <v>163</v>
      </c>
      <c r="H87" s="4">
        <v>10520</v>
      </c>
    </row>
    <row r="88" spans="1:8" x14ac:dyDescent="0.25">
      <c r="A88" s="2" t="s">
        <v>85</v>
      </c>
      <c r="B88" s="8" t="s">
        <v>14</v>
      </c>
      <c r="C88" s="9"/>
      <c r="D88" s="2" t="s">
        <v>160</v>
      </c>
      <c r="E88" s="2" t="s">
        <v>161</v>
      </c>
      <c r="F88" s="2" t="s">
        <v>132</v>
      </c>
      <c r="G88" s="2" t="s">
        <v>133</v>
      </c>
      <c r="H88" s="4">
        <v>3600</v>
      </c>
    </row>
    <row r="89" spans="1:8" x14ac:dyDescent="0.25">
      <c r="A89" s="2" t="s">
        <v>85</v>
      </c>
      <c r="B89" s="8" t="s">
        <v>14</v>
      </c>
      <c r="C89" s="9"/>
      <c r="D89" s="2" t="s">
        <v>160</v>
      </c>
      <c r="E89" s="2" t="s">
        <v>161</v>
      </c>
      <c r="F89" s="2" t="s">
        <v>140</v>
      </c>
      <c r="G89" s="2" t="s">
        <v>141</v>
      </c>
      <c r="H89" s="4">
        <v>16518.689999999999</v>
      </c>
    </row>
    <row r="90" spans="1:8" x14ac:dyDescent="0.25">
      <c r="A90" s="2" t="s">
        <v>85</v>
      </c>
      <c r="B90" s="8" t="s">
        <v>14</v>
      </c>
      <c r="C90" s="9"/>
      <c r="D90" s="2" t="s">
        <v>160</v>
      </c>
      <c r="E90" s="2" t="s">
        <v>161</v>
      </c>
      <c r="F90" s="2" t="s">
        <v>146</v>
      </c>
      <c r="G90" s="2" t="s">
        <v>147</v>
      </c>
      <c r="H90" s="4">
        <v>1176999.6599999999</v>
      </c>
    </row>
    <row r="91" spans="1:8" ht="24" x14ac:dyDescent="0.25">
      <c r="A91" s="2" t="s">
        <v>85</v>
      </c>
      <c r="B91" s="8" t="s">
        <v>14</v>
      </c>
      <c r="C91" s="9"/>
      <c r="D91" s="2" t="s">
        <v>164</v>
      </c>
      <c r="E91" s="2" t="s">
        <v>165</v>
      </c>
      <c r="F91" s="2" t="s">
        <v>166</v>
      </c>
      <c r="G91" s="2" t="s">
        <v>167</v>
      </c>
      <c r="H91" s="4">
        <v>2789657.76</v>
      </c>
    </row>
    <row r="92" spans="1:8" x14ac:dyDescent="0.25">
      <c r="A92" s="2" t="s">
        <v>85</v>
      </c>
      <c r="B92" s="8" t="s">
        <v>14</v>
      </c>
      <c r="C92" s="9"/>
      <c r="D92" s="2" t="s">
        <v>168</v>
      </c>
      <c r="E92" s="2" t="s">
        <v>169</v>
      </c>
      <c r="F92" s="2" t="s">
        <v>102</v>
      </c>
      <c r="G92" s="2" t="s">
        <v>103</v>
      </c>
      <c r="H92" s="4">
        <v>2998.8</v>
      </c>
    </row>
    <row r="93" spans="1:8" x14ac:dyDescent="0.25">
      <c r="A93" s="2" t="s">
        <v>85</v>
      </c>
      <c r="B93" s="8" t="s">
        <v>14</v>
      </c>
      <c r="C93" s="9"/>
      <c r="D93" s="2" t="s">
        <v>168</v>
      </c>
      <c r="E93" s="2" t="s">
        <v>169</v>
      </c>
      <c r="F93" s="2" t="s">
        <v>104</v>
      </c>
      <c r="G93" s="2" t="s">
        <v>105</v>
      </c>
      <c r="H93" s="4">
        <v>2998.8</v>
      </c>
    </row>
    <row r="94" spans="1:8" x14ac:dyDescent="0.25">
      <c r="A94" s="2" t="s">
        <v>85</v>
      </c>
      <c r="B94" s="8" t="s">
        <v>14</v>
      </c>
      <c r="C94" s="9"/>
      <c r="D94" s="2" t="s">
        <v>168</v>
      </c>
      <c r="E94" s="2" t="s">
        <v>169</v>
      </c>
      <c r="F94" s="2" t="s">
        <v>106</v>
      </c>
      <c r="G94" s="2" t="s">
        <v>107</v>
      </c>
      <c r="H94" s="4">
        <v>81639.509999999995</v>
      </c>
    </row>
    <row r="95" spans="1:8" x14ac:dyDescent="0.25">
      <c r="A95" s="2" t="s">
        <v>85</v>
      </c>
      <c r="B95" s="8" t="s">
        <v>14</v>
      </c>
      <c r="C95" s="9"/>
      <c r="D95" s="2" t="s">
        <v>168</v>
      </c>
      <c r="E95" s="2" t="s">
        <v>169</v>
      </c>
      <c r="F95" s="2" t="s">
        <v>108</v>
      </c>
      <c r="G95" s="2" t="s">
        <v>109</v>
      </c>
      <c r="H95" s="4">
        <v>2522.8000000000002</v>
      </c>
    </row>
    <row r="96" spans="1:8" x14ac:dyDescent="0.25">
      <c r="A96" s="2" t="s">
        <v>85</v>
      </c>
      <c r="B96" s="8" t="s">
        <v>14</v>
      </c>
      <c r="C96" s="9"/>
      <c r="D96" s="2" t="s">
        <v>168</v>
      </c>
      <c r="E96" s="2" t="s">
        <v>169</v>
      </c>
      <c r="F96" s="2" t="s">
        <v>110</v>
      </c>
      <c r="G96" s="2" t="s">
        <v>111</v>
      </c>
      <c r="H96" s="4">
        <v>29799</v>
      </c>
    </row>
    <row r="97" spans="1:8" x14ac:dyDescent="0.25">
      <c r="A97" s="2" t="s">
        <v>85</v>
      </c>
      <c r="B97" s="8" t="s">
        <v>14</v>
      </c>
      <c r="C97" s="9"/>
      <c r="D97" s="2" t="s">
        <v>168</v>
      </c>
      <c r="E97" s="2" t="s">
        <v>169</v>
      </c>
      <c r="F97" s="2" t="s">
        <v>112</v>
      </c>
      <c r="G97" s="2" t="s">
        <v>113</v>
      </c>
      <c r="H97" s="4">
        <v>2499</v>
      </c>
    </row>
    <row r="98" spans="1:8" x14ac:dyDescent="0.25">
      <c r="A98" s="2" t="s">
        <v>85</v>
      </c>
      <c r="B98" s="8" t="s">
        <v>14</v>
      </c>
      <c r="C98" s="9"/>
      <c r="D98" s="2" t="s">
        <v>168</v>
      </c>
      <c r="E98" s="2" t="s">
        <v>169</v>
      </c>
      <c r="F98" s="2" t="s">
        <v>114</v>
      </c>
      <c r="G98" s="2" t="s">
        <v>115</v>
      </c>
      <c r="H98" s="4">
        <v>3609.75</v>
      </c>
    </row>
    <row r="99" spans="1:8" ht="24" x14ac:dyDescent="0.25">
      <c r="A99" s="2" t="s">
        <v>85</v>
      </c>
      <c r="B99" s="8" t="s">
        <v>14</v>
      </c>
      <c r="C99" s="9"/>
      <c r="D99" s="2" t="s">
        <v>168</v>
      </c>
      <c r="E99" s="2" t="s">
        <v>169</v>
      </c>
      <c r="F99" s="2" t="s">
        <v>116</v>
      </c>
      <c r="G99" s="2" t="s">
        <v>117</v>
      </c>
      <c r="H99" s="4">
        <v>13925.13</v>
      </c>
    </row>
    <row r="100" spans="1:8" ht="24" x14ac:dyDescent="0.25">
      <c r="A100" s="2" t="s">
        <v>85</v>
      </c>
      <c r="B100" s="8" t="s">
        <v>14</v>
      </c>
      <c r="C100" s="9"/>
      <c r="D100" s="2" t="s">
        <v>168</v>
      </c>
      <c r="E100" s="2" t="s">
        <v>169</v>
      </c>
      <c r="F100" s="2" t="s">
        <v>118</v>
      </c>
      <c r="G100" s="2" t="s">
        <v>119</v>
      </c>
      <c r="H100" s="4">
        <v>2124.81</v>
      </c>
    </row>
    <row r="101" spans="1:8" x14ac:dyDescent="0.25">
      <c r="A101" s="2" t="s">
        <v>85</v>
      </c>
      <c r="B101" s="8" t="s">
        <v>14</v>
      </c>
      <c r="C101" s="9"/>
      <c r="D101" s="2" t="s">
        <v>168</v>
      </c>
      <c r="E101" s="2" t="s">
        <v>169</v>
      </c>
      <c r="F101" s="2" t="s">
        <v>120</v>
      </c>
      <c r="G101" s="2" t="s">
        <v>121</v>
      </c>
      <c r="H101" s="4">
        <v>32566.2</v>
      </c>
    </row>
    <row r="102" spans="1:8" x14ac:dyDescent="0.25">
      <c r="A102" s="2" t="s">
        <v>85</v>
      </c>
      <c r="B102" s="8" t="s">
        <v>14</v>
      </c>
      <c r="C102" s="9"/>
      <c r="D102" s="2" t="s">
        <v>168</v>
      </c>
      <c r="E102" s="2" t="s">
        <v>169</v>
      </c>
      <c r="F102" s="2" t="s">
        <v>122</v>
      </c>
      <c r="G102" s="2" t="s">
        <v>123</v>
      </c>
      <c r="H102" s="4">
        <v>61396.67</v>
      </c>
    </row>
    <row r="103" spans="1:8" x14ac:dyDescent="0.25">
      <c r="A103" s="2" t="s">
        <v>85</v>
      </c>
      <c r="B103" s="8" t="s">
        <v>14</v>
      </c>
      <c r="C103" s="9"/>
      <c r="D103" s="2" t="s">
        <v>168</v>
      </c>
      <c r="E103" s="2" t="s">
        <v>169</v>
      </c>
      <c r="F103" s="2" t="s">
        <v>140</v>
      </c>
      <c r="G103" s="2" t="s">
        <v>141</v>
      </c>
      <c r="H103" s="4">
        <v>6758.61</v>
      </c>
    </row>
    <row r="104" spans="1:8" x14ac:dyDescent="0.25">
      <c r="A104" s="2" t="s">
        <v>85</v>
      </c>
      <c r="B104" s="8" t="s">
        <v>14</v>
      </c>
      <c r="C104" s="9"/>
      <c r="D104" s="2" t="s">
        <v>168</v>
      </c>
      <c r="E104" s="2" t="s">
        <v>169</v>
      </c>
      <c r="F104" s="2" t="s">
        <v>146</v>
      </c>
      <c r="G104" s="2" t="s">
        <v>147</v>
      </c>
      <c r="H104" s="4">
        <v>208207.99</v>
      </c>
    </row>
    <row r="105" spans="1:8" ht="24" x14ac:dyDescent="0.25">
      <c r="A105" s="2" t="s">
        <v>85</v>
      </c>
      <c r="B105" s="8" t="s">
        <v>14</v>
      </c>
      <c r="C105" s="9"/>
      <c r="D105" s="2" t="s">
        <v>170</v>
      </c>
      <c r="E105" s="2" t="s">
        <v>171</v>
      </c>
      <c r="F105" s="2" t="s">
        <v>102</v>
      </c>
      <c r="G105" s="2" t="s">
        <v>103</v>
      </c>
      <c r="H105" s="4">
        <v>7023.98</v>
      </c>
    </row>
    <row r="106" spans="1:8" ht="24" x14ac:dyDescent="0.25">
      <c r="A106" s="2" t="s">
        <v>85</v>
      </c>
      <c r="B106" s="8" t="s">
        <v>14</v>
      </c>
      <c r="C106" s="9"/>
      <c r="D106" s="2" t="s">
        <v>170</v>
      </c>
      <c r="E106" s="2" t="s">
        <v>171</v>
      </c>
      <c r="F106" s="2" t="s">
        <v>104</v>
      </c>
      <c r="G106" s="2" t="s">
        <v>105</v>
      </c>
      <c r="H106" s="4">
        <v>11756.76</v>
      </c>
    </row>
    <row r="107" spans="1:8" ht="24" x14ac:dyDescent="0.25">
      <c r="A107" s="2" t="s">
        <v>85</v>
      </c>
      <c r="B107" s="8" t="s">
        <v>14</v>
      </c>
      <c r="C107" s="9"/>
      <c r="D107" s="2" t="s">
        <v>170</v>
      </c>
      <c r="E107" s="2" t="s">
        <v>171</v>
      </c>
      <c r="F107" s="2" t="s">
        <v>106</v>
      </c>
      <c r="G107" s="2" t="s">
        <v>107</v>
      </c>
      <c r="H107" s="4">
        <v>0.03</v>
      </c>
    </row>
    <row r="108" spans="1:8" ht="24" x14ac:dyDescent="0.25">
      <c r="A108" s="2" t="s">
        <v>85</v>
      </c>
      <c r="B108" s="8" t="s">
        <v>14</v>
      </c>
      <c r="C108" s="9"/>
      <c r="D108" s="2" t="s">
        <v>170</v>
      </c>
      <c r="E108" s="2" t="s">
        <v>171</v>
      </c>
      <c r="F108" s="2" t="s">
        <v>110</v>
      </c>
      <c r="G108" s="2" t="s">
        <v>111</v>
      </c>
      <c r="H108" s="4">
        <v>9850.5</v>
      </c>
    </row>
    <row r="109" spans="1:8" ht="24" x14ac:dyDescent="0.25">
      <c r="A109" s="2" t="s">
        <v>85</v>
      </c>
      <c r="B109" s="8" t="s">
        <v>14</v>
      </c>
      <c r="C109" s="9"/>
      <c r="D109" s="2" t="s">
        <v>170</v>
      </c>
      <c r="E109" s="2" t="s">
        <v>171</v>
      </c>
      <c r="F109" s="2" t="s">
        <v>112</v>
      </c>
      <c r="G109" s="2" t="s">
        <v>113</v>
      </c>
      <c r="H109" s="4">
        <v>5940</v>
      </c>
    </row>
    <row r="110" spans="1:8" ht="24" x14ac:dyDescent="0.25">
      <c r="A110" s="2" t="s">
        <v>85</v>
      </c>
      <c r="B110" s="8" t="s">
        <v>14</v>
      </c>
      <c r="C110" s="9"/>
      <c r="D110" s="2" t="s">
        <v>170</v>
      </c>
      <c r="E110" s="2" t="s">
        <v>171</v>
      </c>
      <c r="F110" s="2" t="s">
        <v>114</v>
      </c>
      <c r="G110" s="2" t="s">
        <v>115</v>
      </c>
      <c r="H110" s="4">
        <v>15367.2</v>
      </c>
    </row>
    <row r="111" spans="1:8" ht="24" x14ac:dyDescent="0.25">
      <c r="A111" s="2" t="s">
        <v>85</v>
      </c>
      <c r="B111" s="8" t="s">
        <v>14</v>
      </c>
      <c r="C111" s="9"/>
      <c r="D111" s="2" t="s">
        <v>170</v>
      </c>
      <c r="E111" s="2" t="s">
        <v>171</v>
      </c>
      <c r="F111" s="2" t="s">
        <v>116</v>
      </c>
      <c r="G111" s="2" t="s">
        <v>117</v>
      </c>
      <c r="H111" s="4">
        <v>8659.93</v>
      </c>
    </row>
    <row r="112" spans="1:8" ht="24" x14ac:dyDescent="0.25">
      <c r="A112" s="2" t="s">
        <v>85</v>
      </c>
      <c r="B112" s="8" t="s">
        <v>14</v>
      </c>
      <c r="C112" s="9"/>
      <c r="D112" s="2" t="s">
        <v>170</v>
      </c>
      <c r="E112" s="2" t="s">
        <v>171</v>
      </c>
      <c r="F112" s="2" t="s">
        <v>118</v>
      </c>
      <c r="G112" s="2" t="s">
        <v>119</v>
      </c>
      <c r="H112" s="4">
        <v>320</v>
      </c>
    </row>
    <row r="113" spans="1:10" ht="24" x14ac:dyDescent="0.25">
      <c r="A113" s="2" t="s">
        <v>85</v>
      </c>
      <c r="B113" s="8" t="s">
        <v>14</v>
      </c>
      <c r="C113" s="9"/>
      <c r="D113" s="2" t="s">
        <v>170</v>
      </c>
      <c r="E113" s="2" t="s">
        <v>171</v>
      </c>
      <c r="F113" s="2" t="s">
        <v>120</v>
      </c>
      <c r="G113" s="2" t="s">
        <v>121</v>
      </c>
      <c r="H113" s="4">
        <v>60647.39</v>
      </c>
    </row>
    <row r="114" spans="1:10" ht="24" x14ac:dyDescent="0.25">
      <c r="A114" s="2" t="s">
        <v>85</v>
      </c>
      <c r="B114" s="8" t="s">
        <v>14</v>
      </c>
      <c r="C114" s="9"/>
      <c r="D114" s="2" t="s">
        <v>170</v>
      </c>
      <c r="E114" s="2" t="s">
        <v>171</v>
      </c>
      <c r="F114" s="2" t="s">
        <v>122</v>
      </c>
      <c r="G114" s="2" t="s">
        <v>123</v>
      </c>
      <c r="H114" s="4">
        <v>21993.98</v>
      </c>
    </row>
    <row r="115" spans="1:10" ht="24" x14ac:dyDescent="0.25">
      <c r="A115" s="2" t="s">
        <v>85</v>
      </c>
      <c r="B115" s="8" t="s">
        <v>14</v>
      </c>
      <c r="C115" s="9"/>
      <c r="D115" s="2" t="s">
        <v>170</v>
      </c>
      <c r="E115" s="2" t="s">
        <v>171</v>
      </c>
      <c r="F115" s="2" t="s">
        <v>140</v>
      </c>
      <c r="G115" s="2" t="s">
        <v>141</v>
      </c>
      <c r="H115" s="4">
        <v>4328.01</v>
      </c>
    </row>
    <row r="116" spans="1:10" x14ac:dyDescent="0.25">
      <c r="A116" s="2" t="s">
        <v>85</v>
      </c>
      <c r="B116" s="8" t="s">
        <v>14</v>
      </c>
      <c r="C116" s="9"/>
      <c r="D116" s="2" t="s">
        <v>172</v>
      </c>
      <c r="E116" s="2" t="s">
        <v>173</v>
      </c>
      <c r="F116" s="2" t="s">
        <v>174</v>
      </c>
      <c r="G116" s="2" t="s">
        <v>175</v>
      </c>
      <c r="H116" s="4">
        <v>3418830.43</v>
      </c>
      <c r="J116" s="7">
        <f>SUM(H116:H154)</f>
        <v>125142054.92</v>
      </c>
    </row>
    <row r="117" spans="1:10" x14ac:dyDescent="0.25">
      <c r="A117" s="2" t="s">
        <v>85</v>
      </c>
      <c r="B117" s="8" t="s">
        <v>14</v>
      </c>
      <c r="C117" s="9"/>
      <c r="D117" s="2" t="s">
        <v>172</v>
      </c>
      <c r="E117" s="2" t="s">
        <v>173</v>
      </c>
      <c r="F117" s="2" t="s">
        <v>176</v>
      </c>
      <c r="G117" s="2" t="s">
        <v>177</v>
      </c>
      <c r="H117" s="4">
        <v>184500</v>
      </c>
      <c r="J117" s="7">
        <f>J116-H142</f>
        <v>125109696.82000001</v>
      </c>
    </row>
    <row r="118" spans="1:10" ht="24" x14ac:dyDescent="0.25">
      <c r="A118" s="2" t="s">
        <v>85</v>
      </c>
      <c r="B118" s="8" t="s">
        <v>14</v>
      </c>
      <c r="C118" s="9"/>
      <c r="D118" s="2" t="s">
        <v>178</v>
      </c>
      <c r="E118" s="2" t="s">
        <v>179</v>
      </c>
      <c r="F118" s="2" t="s">
        <v>180</v>
      </c>
      <c r="G118" s="2" t="s">
        <v>181</v>
      </c>
      <c r="H118" s="4">
        <v>173466.98</v>
      </c>
    </row>
    <row r="119" spans="1:10" ht="24" x14ac:dyDescent="0.25">
      <c r="A119" s="2" t="s">
        <v>85</v>
      </c>
      <c r="B119" s="8" t="s">
        <v>14</v>
      </c>
      <c r="C119" s="9"/>
      <c r="D119" s="2" t="s">
        <v>178</v>
      </c>
      <c r="E119" s="2" t="s">
        <v>179</v>
      </c>
      <c r="F119" s="2" t="s">
        <v>182</v>
      </c>
      <c r="G119" s="2" t="s">
        <v>183</v>
      </c>
      <c r="H119" s="4">
        <v>660222</v>
      </c>
    </row>
    <row r="120" spans="1:10" ht="24" x14ac:dyDescent="0.25">
      <c r="A120" s="2" t="s">
        <v>85</v>
      </c>
      <c r="B120" s="8" t="s">
        <v>14</v>
      </c>
      <c r="C120" s="9"/>
      <c r="D120" s="2" t="s">
        <v>178</v>
      </c>
      <c r="E120" s="2" t="s">
        <v>179</v>
      </c>
      <c r="F120" s="2" t="s">
        <v>184</v>
      </c>
      <c r="G120" s="2" t="s">
        <v>185</v>
      </c>
      <c r="H120" s="4">
        <v>233331.32</v>
      </c>
    </row>
    <row r="121" spans="1:10" x14ac:dyDescent="0.25">
      <c r="A121" s="2" t="s">
        <v>85</v>
      </c>
      <c r="B121" s="8" t="s">
        <v>14</v>
      </c>
      <c r="C121" s="9"/>
      <c r="D121" s="2" t="s">
        <v>178</v>
      </c>
      <c r="E121" s="2" t="s">
        <v>179</v>
      </c>
      <c r="F121" s="2" t="s">
        <v>186</v>
      </c>
      <c r="G121" s="2" t="s">
        <v>149</v>
      </c>
      <c r="H121" s="4">
        <v>23260.46</v>
      </c>
    </row>
    <row r="122" spans="1:10" x14ac:dyDescent="0.25">
      <c r="A122" s="2" t="s">
        <v>85</v>
      </c>
      <c r="B122" s="8" t="s">
        <v>14</v>
      </c>
      <c r="C122" s="9"/>
      <c r="D122" s="2" t="s">
        <v>178</v>
      </c>
      <c r="E122" s="2" t="s">
        <v>179</v>
      </c>
      <c r="F122" s="2" t="s">
        <v>187</v>
      </c>
      <c r="G122" s="2" t="s">
        <v>151</v>
      </c>
      <c r="H122" s="4">
        <v>63139.89</v>
      </c>
    </row>
    <row r="123" spans="1:10" x14ac:dyDescent="0.25">
      <c r="A123" s="2" t="s">
        <v>85</v>
      </c>
      <c r="B123" s="8" t="s">
        <v>14</v>
      </c>
      <c r="C123" s="9"/>
      <c r="D123" s="2" t="s">
        <v>178</v>
      </c>
      <c r="E123" s="2" t="s">
        <v>179</v>
      </c>
      <c r="F123" s="2" t="s">
        <v>188</v>
      </c>
      <c r="G123" s="2" t="s">
        <v>189</v>
      </c>
      <c r="H123" s="4">
        <v>1474787.19</v>
      </c>
    </row>
    <row r="124" spans="1:10" x14ac:dyDescent="0.25">
      <c r="A124" s="2" t="s">
        <v>85</v>
      </c>
      <c r="B124" s="8" t="s">
        <v>14</v>
      </c>
      <c r="C124" s="9"/>
      <c r="D124" s="2" t="s">
        <v>178</v>
      </c>
      <c r="E124" s="2" t="s">
        <v>179</v>
      </c>
      <c r="F124" s="2" t="s">
        <v>190</v>
      </c>
      <c r="G124" s="2" t="s">
        <v>191</v>
      </c>
      <c r="H124" s="4">
        <v>307083.81</v>
      </c>
    </row>
    <row r="125" spans="1:10" x14ac:dyDescent="0.25">
      <c r="A125" s="2" t="s">
        <v>85</v>
      </c>
      <c r="B125" s="8" t="s">
        <v>14</v>
      </c>
      <c r="C125" s="9"/>
      <c r="D125" s="2" t="s">
        <v>192</v>
      </c>
      <c r="E125" s="2" t="s">
        <v>193</v>
      </c>
      <c r="F125" s="2" t="s">
        <v>186</v>
      </c>
      <c r="G125" s="2" t="s">
        <v>149</v>
      </c>
      <c r="H125" s="4">
        <v>140499.19</v>
      </c>
    </row>
    <row r="126" spans="1:10" x14ac:dyDescent="0.25">
      <c r="A126" s="2" t="s">
        <v>85</v>
      </c>
      <c r="B126" s="8" t="s">
        <v>14</v>
      </c>
      <c r="C126" s="9"/>
      <c r="D126" s="2" t="s">
        <v>192</v>
      </c>
      <c r="E126" s="2" t="s">
        <v>193</v>
      </c>
      <c r="F126" s="2" t="s">
        <v>187</v>
      </c>
      <c r="G126" s="2" t="s">
        <v>151</v>
      </c>
      <c r="H126" s="4">
        <v>796162.09</v>
      </c>
    </row>
    <row r="127" spans="1:10" x14ac:dyDescent="0.25">
      <c r="A127" s="2" t="s">
        <v>85</v>
      </c>
      <c r="B127" s="8" t="s">
        <v>14</v>
      </c>
      <c r="C127" s="9"/>
      <c r="D127" s="2" t="s">
        <v>192</v>
      </c>
      <c r="E127" s="2" t="s">
        <v>193</v>
      </c>
      <c r="F127" s="2" t="s">
        <v>188</v>
      </c>
      <c r="G127" s="2" t="s">
        <v>189</v>
      </c>
      <c r="H127" s="4">
        <v>2888698.58</v>
      </c>
    </row>
    <row r="128" spans="1:10" x14ac:dyDescent="0.25">
      <c r="A128" s="2" t="s">
        <v>85</v>
      </c>
      <c r="B128" s="8" t="s">
        <v>14</v>
      </c>
      <c r="C128" s="9"/>
      <c r="D128" s="2" t="s">
        <v>194</v>
      </c>
      <c r="E128" s="2" t="s">
        <v>195</v>
      </c>
      <c r="F128" s="2" t="s">
        <v>196</v>
      </c>
      <c r="G128" s="2" t="s">
        <v>197</v>
      </c>
      <c r="H128" s="4">
        <v>4857000</v>
      </c>
    </row>
    <row r="129" spans="1:8" x14ac:dyDescent="0.25">
      <c r="A129" s="2" t="s">
        <v>85</v>
      </c>
      <c r="B129" s="8" t="s">
        <v>14</v>
      </c>
      <c r="C129" s="9"/>
      <c r="D129" s="2" t="s">
        <v>194</v>
      </c>
      <c r="E129" s="2" t="s">
        <v>195</v>
      </c>
      <c r="F129" s="2" t="s">
        <v>198</v>
      </c>
      <c r="G129" s="2" t="s">
        <v>199</v>
      </c>
      <c r="H129" s="4">
        <v>645000</v>
      </c>
    </row>
    <row r="130" spans="1:8" ht="24" x14ac:dyDescent="0.25">
      <c r="A130" s="2" t="s">
        <v>85</v>
      </c>
      <c r="B130" s="8" t="s">
        <v>14</v>
      </c>
      <c r="C130" s="9"/>
      <c r="D130" s="2" t="s">
        <v>200</v>
      </c>
      <c r="E130" s="2" t="s">
        <v>201</v>
      </c>
      <c r="F130" s="2" t="s">
        <v>186</v>
      </c>
      <c r="G130" s="2" t="s">
        <v>149</v>
      </c>
      <c r="H130" s="4">
        <v>508077.48</v>
      </c>
    </row>
    <row r="131" spans="1:8" ht="24" x14ac:dyDescent="0.25">
      <c r="A131" s="2" t="s">
        <v>85</v>
      </c>
      <c r="B131" s="8" t="s">
        <v>14</v>
      </c>
      <c r="C131" s="9"/>
      <c r="D131" s="2" t="s">
        <v>200</v>
      </c>
      <c r="E131" s="2" t="s">
        <v>201</v>
      </c>
      <c r="F131" s="2" t="s">
        <v>187</v>
      </c>
      <c r="G131" s="2" t="s">
        <v>151</v>
      </c>
      <c r="H131" s="4">
        <v>2750000</v>
      </c>
    </row>
    <row r="132" spans="1:8" ht="24" x14ac:dyDescent="0.25">
      <c r="A132" s="2" t="s">
        <v>85</v>
      </c>
      <c r="B132" s="8" t="s">
        <v>14</v>
      </c>
      <c r="C132" s="9"/>
      <c r="D132" s="2" t="s">
        <v>200</v>
      </c>
      <c r="E132" s="2" t="s">
        <v>201</v>
      </c>
      <c r="F132" s="2" t="s">
        <v>188</v>
      </c>
      <c r="G132" s="2" t="s">
        <v>189</v>
      </c>
      <c r="H132" s="4">
        <v>800000</v>
      </c>
    </row>
    <row r="133" spans="1:8" ht="24" x14ac:dyDescent="0.25">
      <c r="A133" s="2" t="s">
        <v>85</v>
      </c>
      <c r="B133" s="8" t="s">
        <v>14</v>
      </c>
      <c r="C133" s="9"/>
      <c r="D133" s="2" t="s">
        <v>200</v>
      </c>
      <c r="E133" s="2" t="s">
        <v>201</v>
      </c>
      <c r="F133" s="2" t="s">
        <v>202</v>
      </c>
      <c r="G133" s="2" t="s">
        <v>203</v>
      </c>
      <c r="H133" s="4">
        <v>340986.2</v>
      </c>
    </row>
    <row r="134" spans="1:8" x14ac:dyDescent="0.25">
      <c r="A134" s="2" t="s">
        <v>85</v>
      </c>
      <c r="B134" s="8" t="s">
        <v>14</v>
      </c>
      <c r="C134" s="9"/>
      <c r="D134" s="2" t="s">
        <v>204</v>
      </c>
      <c r="E134" s="2" t="s">
        <v>205</v>
      </c>
      <c r="F134" s="2" t="s">
        <v>196</v>
      </c>
      <c r="G134" s="2" t="s">
        <v>197</v>
      </c>
      <c r="H134" s="4">
        <v>4582900</v>
      </c>
    </row>
    <row r="135" spans="1:8" x14ac:dyDescent="0.25">
      <c r="A135" s="2" t="s">
        <v>85</v>
      </c>
      <c r="B135" s="8" t="s">
        <v>14</v>
      </c>
      <c r="C135" s="9"/>
      <c r="D135" s="2" t="s">
        <v>204</v>
      </c>
      <c r="E135" s="2" t="s">
        <v>205</v>
      </c>
      <c r="F135" s="2" t="s">
        <v>198</v>
      </c>
      <c r="G135" s="2" t="s">
        <v>199</v>
      </c>
      <c r="H135" s="4">
        <v>5000</v>
      </c>
    </row>
    <row r="136" spans="1:8" x14ac:dyDescent="0.25">
      <c r="A136" s="2" t="s">
        <v>85</v>
      </c>
      <c r="B136" s="8" t="s">
        <v>14</v>
      </c>
      <c r="C136" s="9"/>
      <c r="D136" s="2" t="s">
        <v>206</v>
      </c>
      <c r="E136" s="2" t="s">
        <v>207</v>
      </c>
      <c r="F136" s="2" t="s">
        <v>196</v>
      </c>
      <c r="G136" s="2" t="s">
        <v>197</v>
      </c>
      <c r="H136" s="4">
        <v>13207000</v>
      </c>
    </row>
    <row r="137" spans="1:8" x14ac:dyDescent="0.25">
      <c r="A137" s="2" t="s">
        <v>85</v>
      </c>
      <c r="B137" s="8" t="s">
        <v>14</v>
      </c>
      <c r="C137" s="9"/>
      <c r="D137" s="2" t="s">
        <v>206</v>
      </c>
      <c r="E137" s="2" t="s">
        <v>207</v>
      </c>
      <c r="F137" s="2" t="s">
        <v>198</v>
      </c>
      <c r="G137" s="2" t="s">
        <v>199</v>
      </c>
      <c r="H137" s="4">
        <v>833000</v>
      </c>
    </row>
    <row r="138" spans="1:8" x14ac:dyDescent="0.25">
      <c r="A138" s="2" t="s">
        <v>85</v>
      </c>
      <c r="B138" s="8" t="s">
        <v>14</v>
      </c>
      <c r="C138" s="9"/>
      <c r="D138" s="2" t="s">
        <v>208</v>
      </c>
      <c r="E138" s="2" t="s">
        <v>209</v>
      </c>
      <c r="F138" s="2" t="s">
        <v>210</v>
      </c>
      <c r="G138" s="2" t="s">
        <v>211</v>
      </c>
      <c r="H138" s="4">
        <v>500000</v>
      </c>
    </row>
    <row r="139" spans="1:8" x14ac:dyDescent="0.25">
      <c r="A139" s="2" t="s">
        <v>85</v>
      </c>
      <c r="B139" s="8" t="s">
        <v>14</v>
      </c>
      <c r="C139" s="9"/>
      <c r="D139" s="2" t="s">
        <v>208</v>
      </c>
      <c r="E139" s="2" t="s">
        <v>209</v>
      </c>
      <c r="F139" s="2" t="s">
        <v>212</v>
      </c>
      <c r="G139" s="2" t="s">
        <v>213</v>
      </c>
      <c r="H139" s="4">
        <v>5297973</v>
      </c>
    </row>
    <row r="140" spans="1:8" ht="24" x14ac:dyDescent="0.25">
      <c r="A140" s="2" t="s">
        <v>85</v>
      </c>
      <c r="B140" s="8" t="s">
        <v>14</v>
      </c>
      <c r="C140" s="9"/>
      <c r="D140" s="2" t="s">
        <v>214</v>
      </c>
      <c r="E140" s="2" t="s">
        <v>215</v>
      </c>
      <c r="F140" s="2" t="s">
        <v>216</v>
      </c>
      <c r="G140" s="2" t="s">
        <v>217</v>
      </c>
      <c r="H140" s="4">
        <v>88565.72</v>
      </c>
    </row>
    <row r="141" spans="1:8" ht="24" x14ac:dyDescent="0.25">
      <c r="A141" s="2" t="s">
        <v>85</v>
      </c>
      <c r="B141" s="8" t="s">
        <v>14</v>
      </c>
      <c r="C141" s="9"/>
      <c r="D141" s="2" t="s">
        <v>214</v>
      </c>
      <c r="E141" s="2" t="s">
        <v>215</v>
      </c>
      <c r="F141" s="2" t="s">
        <v>218</v>
      </c>
      <c r="G141" s="2" t="s">
        <v>219</v>
      </c>
      <c r="H141" s="4">
        <v>250434.09</v>
      </c>
    </row>
    <row r="142" spans="1:8" ht="24" x14ac:dyDescent="0.25">
      <c r="A142" s="2" t="s">
        <v>85</v>
      </c>
      <c r="B142" s="8" t="s">
        <v>14</v>
      </c>
      <c r="C142" s="9"/>
      <c r="D142" s="2" t="s">
        <v>220</v>
      </c>
      <c r="E142" s="2" t="s">
        <v>221</v>
      </c>
      <c r="F142" s="2" t="s">
        <v>187</v>
      </c>
      <c r="G142" s="2" t="s">
        <v>151</v>
      </c>
      <c r="H142" s="4">
        <v>32358.1</v>
      </c>
    </row>
    <row r="143" spans="1:8" ht="24" x14ac:dyDescent="0.25">
      <c r="A143" s="2" t="s">
        <v>85</v>
      </c>
      <c r="B143" s="8" t="s">
        <v>14</v>
      </c>
      <c r="C143" s="9"/>
      <c r="D143" s="2" t="s">
        <v>220</v>
      </c>
      <c r="E143" s="2" t="s">
        <v>221</v>
      </c>
      <c r="F143" s="2" t="s">
        <v>190</v>
      </c>
      <c r="G143" s="2" t="s">
        <v>191</v>
      </c>
      <c r="H143" s="4">
        <v>71728.44</v>
      </c>
    </row>
    <row r="144" spans="1:8" ht="24" x14ac:dyDescent="0.25">
      <c r="A144" s="2" t="s">
        <v>85</v>
      </c>
      <c r="B144" s="8" t="s">
        <v>14</v>
      </c>
      <c r="C144" s="9"/>
      <c r="D144" s="2" t="s">
        <v>222</v>
      </c>
      <c r="E144" s="2" t="s">
        <v>223</v>
      </c>
      <c r="F144" s="2" t="s">
        <v>146</v>
      </c>
      <c r="G144" s="2" t="s">
        <v>147</v>
      </c>
      <c r="H144" s="4">
        <v>948363</v>
      </c>
    </row>
    <row r="145" spans="1:8" ht="24" x14ac:dyDescent="0.25">
      <c r="A145" s="2" t="s">
        <v>85</v>
      </c>
      <c r="B145" s="8" t="s">
        <v>14</v>
      </c>
      <c r="C145" s="9"/>
      <c r="D145" s="2" t="s">
        <v>224</v>
      </c>
      <c r="E145" s="2" t="s">
        <v>225</v>
      </c>
      <c r="F145" s="2" t="s">
        <v>146</v>
      </c>
      <c r="G145" s="2" t="s">
        <v>147</v>
      </c>
      <c r="H145" s="4">
        <v>2610.9899999999998</v>
      </c>
    </row>
    <row r="146" spans="1:8" ht="24" x14ac:dyDescent="0.25">
      <c r="A146" s="2" t="s">
        <v>85</v>
      </c>
      <c r="B146" s="8" t="s">
        <v>14</v>
      </c>
      <c r="C146" s="9"/>
      <c r="D146" s="2" t="s">
        <v>224</v>
      </c>
      <c r="E146" s="2" t="s">
        <v>225</v>
      </c>
      <c r="F146" s="2" t="s">
        <v>202</v>
      </c>
      <c r="G146" s="2" t="s">
        <v>203</v>
      </c>
      <c r="H146" s="4">
        <v>507081.68</v>
      </c>
    </row>
    <row r="147" spans="1:8" ht="24" x14ac:dyDescent="0.25">
      <c r="A147" s="2" t="s">
        <v>85</v>
      </c>
      <c r="B147" s="8" t="s">
        <v>14</v>
      </c>
      <c r="C147" s="9"/>
      <c r="D147" s="2" t="s">
        <v>224</v>
      </c>
      <c r="E147" s="2" t="s">
        <v>225</v>
      </c>
      <c r="F147" s="2" t="s">
        <v>190</v>
      </c>
      <c r="G147" s="2" t="s">
        <v>191</v>
      </c>
      <c r="H147" s="4">
        <v>1660516.28</v>
      </c>
    </row>
    <row r="148" spans="1:8" ht="24" x14ac:dyDescent="0.25">
      <c r="A148" s="2" t="s">
        <v>85</v>
      </c>
      <c r="B148" s="8" t="s">
        <v>14</v>
      </c>
      <c r="C148" s="9"/>
      <c r="D148" s="2" t="s">
        <v>226</v>
      </c>
      <c r="E148" s="2" t="s">
        <v>227</v>
      </c>
      <c r="F148" s="2" t="s">
        <v>190</v>
      </c>
      <c r="G148" s="2" t="s">
        <v>191</v>
      </c>
      <c r="H148" s="4">
        <v>12158278.6</v>
      </c>
    </row>
    <row r="149" spans="1:8" x14ac:dyDescent="0.25">
      <c r="A149" s="2" t="s">
        <v>85</v>
      </c>
      <c r="B149" s="8" t="s">
        <v>14</v>
      </c>
      <c r="C149" s="9"/>
      <c r="D149" s="2" t="s">
        <v>228</v>
      </c>
      <c r="E149" s="2" t="s">
        <v>229</v>
      </c>
      <c r="F149" s="2" t="s">
        <v>120</v>
      </c>
      <c r="G149" s="2" t="s">
        <v>121</v>
      </c>
      <c r="H149" s="4">
        <v>8752008.1400000006</v>
      </c>
    </row>
    <row r="150" spans="1:8" x14ac:dyDescent="0.25">
      <c r="A150" s="2" t="s">
        <v>85</v>
      </c>
      <c r="B150" s="8" t="s">
        <v>14</v>
      </c>
      <c r="C150" s="9"/>
      <c r="D150" s="2" t="s">
        <v>228</v>
      </c>
      <c r="E150" s="2" t="s">
        <v>229</v>
      </c>
      <c r="F150" s="2" t="s">
        <v>146</v>
      </c>
      <c r="G150" s="2" t="s">
        <v>147</v>
      </c>
      <c r="H150" s="4">
        <v>122376.42</v>
      </c>
    </row>
    <row r="151" spans="1:8" x14ac:dyDescent="0.25">
      <c r="A151" s="2" t="s">
        <v>85</v>
      </c>
      <c r="B151" s="8" t="s">
        <v>14</v>
      </c>
      <c r="C151" s="9"/>
      <c r="D151" s="2" t="s">
        <v>228</v>
      </c>
      <c r="E151" s="2" t="s">
        <v>229</v>
      </c>
      <c r="F151" s="2" t="s">
        <v>186</v>
      </c>
      <c r="G151" s="2" t="s">
        <v>149</v>
      </c>
      <c r="H151" s="4">
        <v>6527973.0300000003</v>
      </c>
    </row>
    <row r="152" spans="1:8" x14ac:dyDescent="0.25">
      <c r="A152" s="2" t="s">
        <v>85</v>
      </c>
      <c r="B152" s="8" t="s">
        <v>14</v>
      </c>
      <c r="C152" s="9"/>
      <c r="D152" s="2" t="s">
        <v>228</v>
      </c>
      <c r="E152" s="2" t="s">
        <v>229</v>
      </c>
      <c r="F152" s="2" t="s">
        <v>187</v>
      </c>
      <c r="G152" s="2" t="s">
        <v>151</v>
      </c>
      <c r="H152" s="4">
        <v>37027609.880000003</v>
      </c>
    </row>
    <row r="153" spans="1:8" x14ac:dyDescent="0.25">
      <c r="A153" s="2" t="s">
        <v>85</v>
      </c>
      <c r="B153" s="8" t="s">
        <v>14</v>
      </c>
      <c r="C153" s="9"/>
      <c r="D153" s="2" t="s">
        <v>228</v>
      </c>
      <c r="E153" s="2" t="s">
        <v>229</v>
      </c>
      <c r="F153" s="2" t="s">
        <v>188</v>
      </c>
      <c r="G153" s="2" t="s">
        <v>189</v>
      </c>
      <c r="H153" s="4">
        <v>4140057.72</v>
      </c>
    </row>
    <row r="154" spans="1:8" x14ac:dyDescent="0.25">
      <c r="A154" s="2" t="s">
        <v>85</v>
      </c>
      <c r="B154" s="8" t="s">
        <v>14</v>
      </c>
      <c r="C154" s="9"/>
      <c r="D154" s="2" t="s">
        <v>228</v>
      </c>
      <c r="E154" s="2" t="s">
        <v>229</v>
      </c>
      <c r="F154" s="2" t="s">
        <v>190</v>
      </c>
      <c r="G154" s="2" t="s">
        <v>191</v>
      </c>
      <c r="H154" s="4">
        <v>8161174.21</v>
      </c>
    </row>
    <row r="155" spans="1:8" ht="36" x14ac:dyDescent="0.25">
      <c r="A155" s="2" t="s">
        <v>85</v>
      </c>
      <c r="B155" s="8" t="s">
        <v>79</v>
      </c>
      <c r="C155" s="9"/>
      <c r="D155" s="2" t="s">
        <v>178</v>
      </c>
      <c r="E155" s="2" t="s">
        <v>179</v>
      </c>
      <c r="F155" s="2" t="s">
        <v>230</v>
      </c>
      <c r="G155" s="2" t="s">
        <v>231</v>
      </c>
      <c r="H155" s="4">
        <v>11844683.41</v>
      </c>
    </row>
    <row r="156" spans="1:8" ht="24" x14ac:dyDescent="0.25">
      <c r="A156" s="2" t="s">
        <v>85</v>
      </c>
      <c r="B156" s="8" t="s">
        <v>79</v>
      </c>
      <c r="C156" s="9"/>
      <c r="D156" s="2" t="s">
        <v>220</v>
      </c>
      <c r="E156" s="2" t="s">
        <v>221</v>
      </c>
      <c r="F156" s="2" t="s">
        <v>202</v>
      </c>
      <c r="G156" s="2" t="s">
        <v>203</v>
      </c>
      <c r="H156" s="4">
        <v>1963269.67</v>
      </c>
    </row>
    <row r="157" spans="1:8" ht="24" x14ac:dyDescent="0.25">
      <c r="A157" s="2" t="s">
        <v>85</v>
      </c>
      <c r="B157" s="8" t="s">
        <v>79</v>
      </c>
      <c r="C157" s="9"/>
      <c r="D157" s="2" t="s">
        <v>226</v>
      </c>
      <c r="E157" s="2" t="s">
        <v>227</v>
      </c>
      <c r="F157" s="2" t="s">
        <v>190</v>
      </c>
      <c r="G157" s="2" t="s">
        <v>191</v>
      </c>
      <c r="H157" s="4">
        <v>8930769.2899999991</v>
      </c>
    </row>
    <row r="158" spans="1:8" x14ac:dyDescent="0.25">
      <c r="A158" s="2" t="s">
        <v>85</v>
      </c>
      <c r="B158" s="8" t="s">
        <v>79</v>
      </c>
      <c r="C158" s="9"/>
      <c r="D158" s="2" t="s">
        <v>228</v>
      </c>
      <c r="E158" s="2" t="s">
        <v>229</v>
      </c>
      <c r="F158" s="2" t="s">
        <v>188</v>
      </c>
      <c r="G158" s="2" t="s">
        <v>189</v>
      </c>
      <c r="H158" s="4">
        <v>9607834.8499999996</v>
      </c>
    </row>
    <row r="159" spans="1:8" x14ac:dyDescent="0.25">
      <c r="A159" s="2" t="s">
        <v>85</v>
      </c>
      <c r="B159" s="8" t="s">
        <v>79</v>
      </c>
      <c r="C159" s="9"/>
      <c r="D159" s="2" t="s">
        <v>228</v>
      </c>
      <c r="E159" s="2" t="s">
        <v>229</v>
      </c>
      <c r="F159" s="2" t="s">
        <v>190</v>
      </c>
      <c r="G159" s="2" t="s">
        <v>191</v>
      </c>
      <c r="H159" s="4">
        <v>5752135.8799999999</v>
      </c>
    </row>
    <row r="160" spans="1:8" ht="24" x14ac:dyDescent="0.25">
      <c r="A160" s="5" t="s">
        <v>232</v>
      </c>
      <c r="B160" s="10" t="s">
        <v>0</v>
      </c>
      <c r="C160" s="11"/>
      <c r="D160" s="3"/>
      <c r="E160" s="3"/>
      <c r="F160" s="3"/>
      <c r="G160" s="3"/>
      <c r="H160" s="6">
        <v>193177889.88</v>
      </c>
    </row>
    <row r="161" spans="1:9" x14ac:dyDescent="0.25">
      <c r="A161" s="12" t="s">
        <v>0</v>
      </c>
      <c r="B161" s="12"/>
      <c r="C161" s="12"/>
      <c r="D161" s="12"/>
      <c r="E161" s="12"/>
      <c r="F161" s="12"/>
      <c r="G161" s="12"/>
      <c r="H161" s="12"/>
      <c r="I161" s="12"/>
    </row>
    <row r="162" spans="1:9" x14ac:dyDescent="0.25">
      <c r="A162" s="12" t="s">
        <v>233</v>
      </c>
      <c r="B162" s="12"/>
      <c r="C162" s="12"/>
      <c r="D162" s="12"/>
      <c r="E162" s="12"/>
      <c r="F162" s="12"/>
      <c r="G162" s="12"/>
      <c r="H162" s="12"/>
      <c r="I162" s="12"/>
    </row>
    <row r="163" spans="1:9" x14ac:dyDescent="0.25">
      <c r="A163" s="12" t="s">
        <v>0</v>
      </c>
      <c r="B163" s="12"/>
      <c r="C163" s="12"/>
      <c r="D163" s="12"/>
      <c r="E163" s="12"/>
      <c r="F163" s="12"/>
      <c r="G163" s="12"/>
      <c r="H163" s="12"/>
      <c r="I163" s="12"/>
    </row>
  </sheetData>
  <mergeCells count="162">
    <mergeCell ref="A1:B1"/>
    <mergeCell ref="C1:H1"/>
    <mergeCell ref="C2:H2"/>
    <mergeCell ref="A5:I5"/>
    <mergeCell ref="A6:I6"/>
    <mergeCell ref="A7:I7"/>
    <mergeCell ref="A8:I8"/>
    <mergeCell ref="A9:I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A161:I161"/>
    <mergeCell ref="A162:I162"/>
    <mergeCell ref="A163:I1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page\x2dtotal</vt:lpstr>
      <vt:lpstr>page\x2dtotal\x2dmaster0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2022-10-02T03:17:56Z</dcterms:created>
  <dcterms:modified xsi:type="dcterms:W3CDTF">2022-10-10T09:26:47Z</dcterms:modified>
</cp:coreProperties>
</file>