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Y:\ANUL 2022\indicatori trim III 2022\indicatori Ioana\"/>
    </mc:Choice>
  </mc:AlternateContent>
  <bookViews>
    <workbookView xWindow="480" yWindow="96" windowWidth="14568" windowHeight="9120" tabRatio="949"/>
  </bookViews>
  <sheets>
    <sheet name="ConsiliulJudeţean" sheetId="9" r:id="rId1"/>
  </sheets>
  <calcPr calcId="152511"/>
</workbook>
</file>

<file path=xl/calcChain.xml><?xml version="1.0" encoding="utf-8"?>
<calcChain xmlns="http://schemas.openxmlformats.org/spreadsheetml/2006/main">
  <c r="E7" i="9" l="1"/>
  <c r="E9" i="9"/>
  <c r="E11" i="9"/>
  <c r="E13" i="9"/>
  <c r="E15" i="9"/>
  <c r="E17" i="9"/>
  <c r="E19" i="9"/>
  <c r="E21" i="9"/>
  <c r="E24" i="9"/>
  <c r="E26" i="9"/>
  <c r="E39" i="9"/>
  <c r="E41" i="9"/>
  <c r="E43" i="9"/>
  <c r="E45" i="9"/>
</calcChain>
</file>

<file path=xl/sharedStrings.xml><?xml version="1.0" encoding="utf-8"?>
<sst xmlns="http://schemas.openxmlformats.org/spreadsheetml/2006/main" count="104" uniqueCount="66">
  <si>
    <t>a)</t>
  </si>
  <si>
    <t>b)</t>
  </si>
  <si>
    <t>Gradul de realizare a veniturilor</t>
  </si>
  <si>
    <t>Gradul de realizare a veniturilor proprii</t>
  </si>
  <si>
    <t>Gradul de finantare din venituri proprii</t>
  </si>
  <si>
    <t>Gradul de autofinantare</t>
  </si>
  <si>
    <t>Venituri proprii incasate per capita</t>
  </si>
  <si>
    <t>Gradul de realizare a impozitelor pe proprietate</t>
  </si>
  <si>
    <t>Gradul de dependenta al bugetului local fata de bugetul de stat</t>
  </si>
  <si>
    <t>Gradul de autonomie decizionala</t>
  </si>
  <si>
    <t>Estimatul anual din venituri fiscale</t>
  </si>
  <si>
    <t>Coeficient de realizare a veniturilor fiscale in anul anterior (se calculeaza trimestrial)</t>
  </si>
  <si>
    <t>Rigiditatea cheltuielilor</t>
  </si>
  <si>
    <t>Ponderea sectiunii de functionare</t>
  </si>
  <si>
    <t>Ponderea sectiunii de dezvoltare</t>
  </si>
  <si>
    <t>Ponderea serviciului datoriei publice</t>
  </si>
  <si>
    <t>Deficitul sectiunii de functionare</t>
  </si>
  <si>
    <t>Deficitul sectiunii de dezvoltare</t>
  </si>
  <si>
    <t>Venituri totale incasate</t>
  </si>
  <si>
    <t>Venituri totale programate</t>
  </si>
  <si>
    <t>Venituri proprii incasate</t>
  </si>
  <si>
    <t>Venituri proprii programate</t>
  </si>
  <si>
    <t>Venituri proprii incasate (exclusiv cote)</t>
  </si>
  <si>
    <t>Numar de locuitori</t>
  </si>
  <si>
    <t>Anual</t>
  </si>
  <si>
    <t>Venituri din impozite pe proprietate incasate</t>
  </si>
  <si>
    <t>Venituri din impozite pe proprietate programate</t>
  </si>
  <si>
    <t>Incasari din surse primite de la bugetul de stat</t>
  </si>
  <si>
    <t>Venituri depersonalizate incasate</t>
  </si>
  <si>
    <t>Venituri fiscale cumulate an anterior (trim I,II,III)</t>
  </si>
  <si>
    <t>Total incasari venituri fiscale an anterior</t>
  </si>
  <si>
    <t>Venituri fiscale cumulate an de calcul (trim I,II,III)</t>
  </si>
  <si>
    <t>coeficient</t>
  </si>
  <si>
    <t>Plati aferente cheltuielilor de personal</t>
  </si>
  <si>
    <t>Total plati</t>
  </si>
  <si>
    <t>Plati aferente sectiunii de functionare</t>
  </si>
  <si>
    <t>Plati aferente sectiunii de dezvoltare</t>
  </si>
  <si>
    <t>Serviciul datoriei publice locale</t>
  </si>
  <si>
    <t>(plati efectuate + plati restante) - venituri incasate</t>
  </si>
  <si>
    <t>Trimestrial</t>
  </si>
  <si>
    <t>VENITURI</t>
  </si>
  <si>
    <t>CHELTUIELI</t>
  </si>
  <si>
    <t>Primaria:</t>
  </si>
  <si>
    <t>Nr. Crt</t>
  </si>
  <si>
    <t>Indicatori sinteza</t>
  </si>
  <si>
    <t>Formula de calcul</t>
  </si>
  <si>
    <t>Sume</t>
  </si>
  <si>
    <t>Procent</t>
  </si>
  <si>
    <t>Perioada</t>
  </si>
  <si>
    <t>Excedentul sectiunii de functionare</t>
  </si>
  <si>
    <t>Excedentul  sectiunii de dezvoltare</t>
  </si>
  <si>
    <t>PLATI RESTANTE</t>
  </si>
  <si>
    <t xml:space="preserve">Total plati restante inregistrate la sfarsitul perioadei de raportare, </t>
  </si>
  <si>
    <t>din care :</t>
  </si>
  <si>
    <t>sub 30 de zile</t>
  </si>
  <si>
    <t>peste 30 de zile</t>
  </si>
  <si>
    <t>peste 90 de zile</t>
  </si>
  <si>
    <t>peste 120 de zile</t>
  </si>
  <si>
    <t>catre furnizori , creditorii din operatii comerciale</t>
  </si>
  <si>
    <t>fata de bugetul general consolidat</t>
  </si>
  <si>
    <t>fata de salariati</t>
  </si>
  <si>
    <t>imprumuturi nerambursate la scadenta</t>
  </si>
  <si>
    <t>dobanzi restante</t>
  </si>
  <si>
    <t>CONSILIUL  JUDEŢEAN</t>
  </si>
  <si>
    <t>LEI</t>
  </si>
  <si>
    <t>Trim.III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</si>
</sst>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8"/>
      <name val="Arial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left" vertical="top" wrapText="1"/>
    </xf>
    <xf numFmtId="0" fontId="0" fillId="0" borderId="4" xfId="0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6" xfId="0" applyFill="1" applyBorder="1"/>
    <xf numFmtId="0" fontId="0" fillId="0" borderId="7" xfId="0" applyBorder="1"/>
    <xf numFmtId="0" fontId="0" fillId="0" borderId="5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2" fontId="0" fillId="0" borderId="0" xfId="0" applyNumberFormat="1" applyFill="1" applyBorder="1" applyAlignment="1">
      <alignment vertical="top"/>
    </xf>
    <xf numFmtId="0" fontId="3" fillId="0" borderId="0" xfId="0" applyFont="1"/>
    <xf numFmtId="0" fontId="0" fillId="0" borderId="1" xfId="0" applyBorder="1" applyAlignment="1">
      <alignment horizontal="left" vertical="top"/>
    </xf>
    <xf numFmtId="0" fontId="4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center"/>
    </xf>
    <xf numFmtId="0" fontId="0" fillId="0" borderId="13" xfId="0" applyBorder="1"/>
    <xf numFmtId="0" fontId="0" fillId="0" borderId="13" xfId="0" applyFill="1" applyBorder="1"/>
    <xf numFmtId="0" fontId="0" fillId="0" borderId="12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4" xfId="0" applyBorder="1" applyAlignment="1">
      <alignment horizontal="center" vertical="center"/>
    </xf>
    <xf numFmtId="0" fontId="0" fillId="0" borderId="15" xfId="0" applyBorder="1"/>
    <xf numFmtId="0" fontId="0" fillId="0" borderId="12" xfId="0" applyFill="1" applyBorder="1"/>
    <xf numFmtId="0" fontId="0" fillId="0" borderId="16" xfId="0" applyBorder="1"/>
    <xf numFmtId="0" fontId="0" fillId="0" borderId="0" xfId="0" applyFill="1" applyBorder="1"/>
    <xf numFmtId="0" fontId="0" fillId="0" borderId="17" xfId="0" applyBorder="1"/>
    <xf numFmtId="0" fontId="0" fillId="0" borderId="18" xfId="0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21" xfId="0" applyBorder="1" applyAlignment="1"/>
    <xf numFmtId="0" fontId="0" fillId="0" borderId="22" xfId="0" applyBorder="1" applyAlignment="1"/>
    <xf numFmtId="0" fontId="0" fillId="0" borderId="1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top"/>
    </xf>
    <xf numFmtId="0" fontId="5" fillId="0" borderId="0" xfId="0" applyFont="1"/>
    <xf numFmtId="2" fontId="0" fillId="0" borderId="0" xfId="0" applyNumberFormat="1"/>
    <xf numFmtId="0" fontId="5" fillId="0" borderId="0" xfId="0" applyFont="1" applyAlignment="1">
      <alignment horizontal="center" vertical="top"/>
    </xf>
    <xf numFmtId="4" fontId="0" fillId="0" borderId="0" xfId="0" applyNumberFormat="1"/>
    <xf numFmtId="4" fontId="0" fillId="0" borderId="3" xfId="0" applyNumberFormat="1" applyBorder="1" applyAlignment="1">
      <alignment vertical="top"/>
    </xf>
    <xf numFmtId="4" fontId="0" fillId="0" borderId="1" xfId="0" applyNumberFormat="1" applyBorder="1" applyAlignment="1">
      <alignment vertical="top"/>
    </xf>
    <xf numFmtId="4" fontId="0" fillId="0" borderId="12" xfId="0" applyNumberFormat="1" applyBorder="1" applyAlignment="1">
      <alignment vertical="top"/>
    </xf>
    <xf numFmtId="4" fontId="0" fillId="0" borderId="1" xfId="0" applyNumberFormat="1" applyFill="1" applyBorder="1" applyAlignment="1">
      <alignment vertical="top"/>
    </xf>
    <xf numFmtId="4" fontId="0" fillId="0" borderId="12" xfId="0" applyNumberFormat="1" applyFill="1" applyBorder="1" applyAlignment="1">
      <alignment vertical="top"/>
    </xf>
    <xf numFmtId="4" fontId="0" fillId="0" borderId="0" xfId="0" applyNumberFormat="1" applyFill="1" applyBorder="1" applyAlignment="1">
      <alignment vertical="top"/>
    </xf>
    <xf numFmtId="4" fontId="0" fillId="0" borderId="6" xfId="0" applyNumberFormat="1" applyFill="1" applyBorder="1" applyAlignment="1">
      <alignment vertical="top"/>
    </xf>
    <xf numFmtId="4" fontId="0" fillId="0" borderId="0" xfId="0" applyNumberFormat="1" applyBorder="1" applyAlignment="1">
      <alignment vertical="top"/>
    </xf>
    <xf numFmtId="4" fontId="0" fillId="0" borderId="10" xfId="0" applyNumberFormat="1" applyBorder="1" applyAlignment="1">
      <alignment vertical="top"/>
    </xf>
    <xf numFmtId="4" fontId="0" fillId="0" borderId="24" xfId="0" applyNumberFormat="1" applyFill="1" applyBorder="1" applyAlignment="1">
      <alignment vertical="top"/>
    </xf>
    <xf numFmtId="4" fontId="0" fillId="0" borderId="10" xfId="0" applyNumberFormat="1" applyFill="1" applyBorder="1" applyAlignment="1">
      <alignment vertical="top"/>
    </xf>
    <xf numFmtId="4" fontId="0" fillId="0" borderId="26" xfId="0" applyNumberFormat="1" applyFill="1" applyBorder="1" applyAlignment="1">
      <alignment vertical="top"/>
    </xf>
    <xf numFmtId="4" fontId="0" fillId="0" borderId="28" xfId="0" applyNumberFormat="1" applyFill="1" applyBorder="1" applyAlignment="1">
      <alignment vertical="top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3" fillId="0" borderId="0" xfId="0" applyFont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" fontId="0" fillId="0" borderId="35" xfId="0" applyNumberFormat="1" applyBorder="1" applyAlignment="1">
      <alignment horizontal="right" vertical="top"/>
    </xf>
    <xf numFmtId="4" fontId="0" fillId="0" borderId="24" xfId="0" applyNumberFormat="1" applyBorder="1" applyAlignment="1">
      <alignment horizontal="right" vertical="top"/>
    </xf>
    <xf numFmtId="0" fontId="0" fillId="0" borderId="10" xfId="0" applyBorder="1" applyAlignment="1">
      <alignment horizontal="left"/>
    </xf>
    <xf numFmtId="0" fontId="0" fillId="0" borderId="30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15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aie8"/>
  <dimension ref="A2:K70"/>
  <sheetViews>
    <sheetView tabSelected="1" topLeftCell="A43" workbookViewId="0">
      <selection activeCell="H49" sqref="H49"/>
    </sheetView>
  </sheetViews>
  <sheetFormatPr defaultRowHeight="13.2" x14ac:dyDescent="0.25"/>
  <cols>
    <col min="1" max="1" width="11.109375" bestFit="1" customWidth="1"/>
    <col min="2" max="2" width="39.33203125" customWidth="1"/>
    <col min="3" max="3" width="42.88671875" bestFit="1" customWidth="1"/>
    <col min="4" max="4" width="13.6640625" bestFit="1" customWidth="1"/>
    <col min="5" max="5" width="12" bestFit="1" customWidth="1"/>
    <col min="6" max="6" width="11.88671875" bestFit="1" customWidth="1"/>
    <col min="7" max="7" width="17.5546875" customWidth="1"/>
    <col min="8" max="8" width="10.88671875" customWidth="1"/>
    <col min="9" max="10" width="14.44140625" customWidth="1"/>
  </cols>
  <sheetData>
    <row r="2" spans="1:6" ht="15.6" x14ac:dyDescent="0.3">
      <c r="A2" s="17" t="s">
        <v>42</v>
      </c>
      <c r="B2" s="75" t="s">
        <v>63</v>
      </c>
      <c r="C2" s="75"/>
      <c r="D2" s="75"/>
      <c r="E2" s="75"/>
      <c r="F2" s="75"/>
    </row>
    <row r="3" spans="1:6" ht="13.8" thickBot="1" x14ac:dyDescent="0.3">
      <c r="D3" s="49" t="s">
        <v>65</v>
      </c>
      <c r="F3" s="47" t="s">
        <v>64</v>
      </c>
    </row>
    <row r="4" spans="1:6" x14ac:dyDescent="0.25">
      <c r="A4" s="80" t="s">
        <v>40</v>
      </c>
      <c r="B4" s="81"/>
      <c r="C4" s="81"/>
      <c r="D4" s="81"/>
      <c r="E4" s="81"/>
      <c r="F4" s="82"/>
    </row>
    <row r="5" spans="1:6" x14ac:dyDescent="0.25">
      <c r="A5" s="83"/>
      <c r="B5" s="84"/>
      <c r="C5" s="84"/>
      <c r="D5" s="84"/>
      <c r="E5" s="84"/>
      <c r="F5" s="85"/>
    </row>
    <row r="6" spans="1:6" x14ac:dyDescent="0.25">
      <c r="A6" s="19" t="s">
        <v>43</v>
      </c>
      <c r="B6" s="19" t="s">
        <v>44</v>
      </c>
      <c r="C6" s="19" t="s">
        <v>45</v>
      </c>
      <c r="D6" s="19" t="s">
        <v>46</v>
      </c>
      <c r="E6" s="19" t="s">
        <v>47</v>
      </c>
      <c r="F6" s="19" t="s">
        <v>48</v>
      </c>
    </row>
    <row r="7" spans="1:6" x14ac:dyDescent="0.25">
      <c r="A7" s="20">
        <v>1</v>
      </c>
      <c r="B7" s="21" t="s">
        <v>2</v>
      </c>
      <c r="C7" s="22" t="s">
        <v>18</v>
      </c>
      <c r="D7" s="55">
        <v>219476102.41999999</v>
      </c>
      <c r="E7" s="66" t="str">
        <f>IF(D8 &lt;&gt; 0, ROUND(D7/D8*100,2)&amp;"%", " ")</f>
        <v>93,51%</v>
      </c>
      <c r="F7" s="68" t="s">
        <v>39</v>
      </c>
    </row>
    <row r="8" spans="1:6" x14ac:dyDescent="0.25">
      <c r="A8" s="23"/>
      <c r="B8" s="1"/>
      <c r="C8" s="18" t="s">
        <v>19</v>
      </c>
      <c r="D8" s="54">
        <v>234717000</v>
      </c>
      <c r="E8" s="67"/>
      <c r="F8" s="69"/>
    </row>
    <row r="9" spans="1:6" x14ac:dyDescent="0.25">
      <c r="A9" s="20">
        <v>2</v>
      </c>
      <c r="B9" s="21" t="s">
        <v>3</v>
      </c>
      <c r="C9" s="24" t="s">
        <v>20</v>
      </c>
      <c r="D9" s="55">
        <v>62363642.350000001</v>
      </c>
      <c r="E9" s="66" t="str">
        <f>IF(D10 &lt;&gt; 0, ROUND(D9/D10*100,2)&amp;"%", " ")</f>
        <v>135,71%</v>
      </c>
      <c r="F9" s="68" t="s">
        <v>39</v>
      </c>
    </row>
    <row r="10" spans="1:6" x14ac:dyDescent="0.25">
      <c r="A10" s="23"/>
      <c r="B10" s="1"/>
      <c r="C10" s="2" t="s">
        <v>21</v>
      </c>
      <c r="D10" s="56">
        <v>45952000</v>
      </c>
      <c r="E10" s="67"/>
      <c r="F10" s="69"/>
    </row>
    <row r="11" spans="1:6" x14ac:dyDescent="0.25">
      <c r="A11" s="20">
        <v>3</v>
      </c>
      <c r="B11" s="21" t="s">
        <v>4</v>
      </c>
      <c r="C11" s="24" t="s">
        <v>20</v>
      </c>
      <c r="D11" s="55">
        <v>62363642.350000001</v>
      </c>
      <c r="E11" s="66" t="str">
        <f>IF(D12 &lt;&gt; 0, ROUND(D11/D12*100,2)&amp;"%", " ")</f>
        <v>28,41%</v>
      </c>
      <c r="F11" s="68" t="s">
        <v>39</v>
      </c>
    </row>
    <row r="12" spans="1:6" x14ac:dyDescent="0.25">
      <c r="A12" s="23"/>
      <c r="B12" s="1"/>
      <c r="C12" s="2" t="s">
        <v>18</v>
      </c>
      <c r="D12" s="55">
        <v>219476102.41999999</v>
      </c>
      <c r="E12" s="67"/>
      <c r="F12" s="69"/>
    </row>
    <row r="13" spans="1:6" x14ac:dyDescent="0.25">
      <c r="A13" s="20">
        <v>4</v>
      </c>
      <c r="B13" s="21" t="s">
        <v>5</v>
      </c>
      <c r="C13" s="24" t="s">
        <v>22</v>
      </c>
      <c r="D13" s="55">
        <v>25716056.899999999</v>
      </c>
      <c r="E13" s="66" t="str">
        <f>IF(D14 &lt;&gt; 0, ROUND(D13/D14*100,2)&amp;"%", " ")</f>
        <v>11,72%</v>
      </c>
      <c r="F13" s="68" t="s">
        <v>39</v>
      </c>
    </row>
    <row r="14" spans="1:6" x14ac:dyDescent="0.25">
      <c r="A14" s="23"/>
      <c r="B14" s="1"/>
      <c r="C14" s="2" t="s">
        <v>18</v>
      </c>
      <c r="D14" s="55">
        <v>219476102.41999999</v>
      </c>
      <c r="E14" s="67"/>
      <c r="F14" s="69"/>
    </row>
    <row r="15" spans="1:6" x14ac:dyDescent="0.25">
      <c r="A15" s="20">
        <v>5</v>
      </c>
      <c r="B15" s="21" t="s">
        <v>6</v>
      </c>
      <c r="C15" s="24" t="s">
        <v>20</v>
      </c>
      <c r="D15" s="55"/>
      <c r="E15" s="66" t="str">
        <f>IF(D16 &lt;&gt; 0, ROUND(D15/D16,2), " ")</f>
        <v xml:space="preserve"> </v>
      </c>
      <c r="F15" s="68" t="s">
        <v>24</v>
      </c>
    </row>
    <row r="16" spans="1:6" x14ac:dyDescent="0.25">
      <c r="A16" s="23"/>
      <c r="B16" s="1"/>
      <c r="C16" s="2" t="s">
        <v>23</v>
      </c>
      <c r="D16" s="56"/>
      <c r="E16" s="67"/>
      <c r="F16" s="69"/>
    </row>
    <row r="17" spans="1:6" x14ac:dyDescent="0.25">
      <c r="A17" s="20">
        <v>6</v>
      </c>
      <c r="B17" s="21" t="s">
        <v>7</v>
      </c>
      <c r="C17" s="25" t="s">
        <v>25</v>
      </c>
      <c r="D17" s="57"/>
      <c r="E17" s="71" t="str">
        <f>IF(D18 &lt;&gt; 0, ROUND(D17/D18*100,2)&amp;"%", " ")</f>
        <v xml:space="preserve"> </v>
      </c>
      <c r="F17" s="68" t="s">
        <v>24</v>
      </c>
    </row>
    <row r="18" spans="1:6" x14ac:dyDescent="0.25">
      <c r="A18" s="23"/>
      <c r="B18" s="1"/>
      <c r="C18" s="2" t="s">
        <v>26</v>
      </c>
      <c r="D18" s="56"/>
      <c r="E18" s="72"/>
      <c r="F18" s="69"/>
    </row>
    <row r="19" spans="1:6" ht="26.4" x14ac:dyDescent="0.25">
      <c r="A19" s="20">
        <v>7</v>
      </c>
      <c r="B19" s="26" t="s">
        <v>8</v>
      </c>
      <c r="C19" s="25" t="s">
        <v>27</v>
      </c>
      <c r="D19" s="57"/>
      <c r="E19" s="71" t="str">
        <f>IF(D20 &lt;&gt; 0, ROUND(D19/D20*100,2)&amp;"%", " ")</f>
        <v xml:space="preserve"> </v>
      </c>
      <c r="F19" s="68" t="s">
        <v>24</v>
      </c>
    </row>
    <row r="20" spans="1:6" x14ac:dyDescent="0.25">
      <c r="A20" s="23"/>
      <c r="B20" s="27"/>
      <c r="C20" s="2" t="s">
        <v>18</v>
      </c>
      <c r="D20" s="56"/>
      <c r="E20" s="72"/>
      <c r="F20" s="69"/>
    </row>
    <row r="21" spans="1:6" x14ac:dyDescent="0.25">
      <c r="A21" s="20">
        <v>8</v>
      </c>
      <c r="B21" s="21" t="s">
        <v>9</v>
      </c>
      <c r="C21" s="25" t="s">
        <v>28</v>
      </c>
      <c r="D21" s="57">
        <v>113382642.34999999</v>
      </c>
      <c r="E21" s="71" t="str">
        <f>IF(D22 &lt;&gt; 0, ROUND(D21/D22*100,2)&amp;"%", " ")</f>
        <v>51,66%</v>
      </c>
      <c r="F21" s="68" t="s">
        <v>39</v>
      </c>
    </row>
    <row r="22" spans="1:6" x14ac:dyDescent="0.25">
      <c r="A22" s="23"/>
      <c r="B22" s="1"/>
      <c r="C22" s="2" t="s">
        <v>18</v>
      </c>
      <c r="D22" s="55">
        <v>219476102.41999999</v>
      </c>
      <c r="E22" s="72"/>
      <c r="F22" s="69"/>
    </row>
    <row r="23" spans="1:6" x14ac:dyDescent="0.25">
      <c r="A23" s="6">
        <v>9</v>
      </c>
      <c r="B23" s="3" t="s">
        <v>10</v>
      </c>
      <c r="C23" s="3"/>
      <c r="D23" s="60"/>
      <c r="E23" s="3"/>
      <c r="F23" s="14"/>
    </row>
    <row r="24" spans="1:6" ht="26.4" x14ac:dyDescent="0.25">
      <c r="A24" s="8" t="s">
        <v>0</v>
      </c>
      <c r="B24" s="7" t="s">
        <v>11</v>
      </c>
      <c r="C24" s="1" t="s">
        <v>29</v>
      </c>
      <c r="D24" s="60">
        <v>1949473.78</v>
      </c>
      <c r="E24" s="77">
        <f>IF(D25 &lt;&gt; 0, ROUND(D24/D25,2), " ")</f>
        <v>0.62</v>
      </c>
      <c r="F24" s="14"/>
    </row>
    <row r="25" spans="1:6" x14ac:dyDescent="0.25">
      <c r="A25" s="28"/>
      <c r="B25" s="27"/>
      <c r="C25" s="2" t="s">
        <v>30</v>
      </c>
      <c r="D25" s="56">
        <v>3148051.44</v>
      </c>
      <c r="E25" s="67"/>
      <c r="F25" s="29"/>
    </row>
    <row r="26" spans="1:6" x14ac:dyDescent="0.25">
      <c r="A26" s="6" t="s">
        <v>1</v>
      </c>
      <c r="B26" s="3" t="s">
        <v>10</v>
      </c>
      <c r="C26" s="2" t="s">
        <v>31</v>
      </c>
      <c r="D26" s="58">
        <v>2163470.62</v>
      </c>
      <c r="E26" s="78">
        <f>IF(D27 &lt;&gt; 0, ROUND(D26/D27,2), " ")</f>
        <v>3489468.74</v>
      </c>
      <c r="F26" s="14"/>
    </row>
    <row r="27" spans="1:6" ht="13.8" thickBot="1" x14ac:dyDescent="0.3">
      <c r="A27" s="9"/>
      <c r="B27" s="10"/>
      <c r="C27" s="11" t="s">
        <v>32</v>
      </c>
      <c r="D27" s="59">
        <v>0.62</v>
      </c>
      <c r="E27" s="79"/>
      <c r="F27" s="15"/>
    </row>
    <row r="35" spans="1:11" ht="16.2" thickBot="1" x14ac:dyDescent="0.35">
      <c r="A35" s="17" t="s">
        <v>42</v>
      </c>
      <c r="B35" s="48" t="s">
        <v>63</v>
      </c>
      <c r="C35" s="48"/>
      <c r="D35" s="49" t="s">
        <v>65</v>
      </c>
      <c r="E35" s="48"/>
      <c r="F35" s="51" t="s">
        <v>64</v>
      </c>
    </row>
    <row r="36" spans="1:11" x14ac:dyDescent="0.25">
      <c r="A36" s="80" t="s">
        <v>41</v>
      </c>
      <c r="B36" s="81"/>
      <c r="C36" s="81"/>
      <c r="D36" s="81"/>
      <c r="E36" s="81"/>
      <c r="F36" s="82"/>
    </row>
    <row r="37" spans="1:11" ht="13.8" thickBot="1" x14ac:dyDescent="0.3">
      <c r="A37" s="86"/>
      <c r="B37" s="87"/>
      <c r="C37" s="87"/>
      <c r="D37" s="87"/>
      <c r="E37" s="87"/>
      <c r="F37" s="88"/>
    </row>
    <row r="38" spans="1:11" ht="13.8" thickBot="1" x14ac:dyDescent="0.3">
      <c r="A38" s="19" t="s">
        <v>43</v>
      </c>
      <c r="B38" s="19" t="s">
        <v>44</v>
      </c>
      <c r="C38" s="19" t="s">
        <v>45</v>
      </c>
      <c r="D38" s="19" t="s">
        <v>46</v>
      </c>
      <c r="E38" s="19" t="s">
        <v>47</v>
      </c>
      <c r="F38" s="19" t="s">
        <v>48</v>
      </c>
      <c r="H38" s="52"/>
      <c r="I38" s="52"/>
      <c r="J38" s="52"/>
      <c r="K38" s="52"/>
    </row>
    <row r="39" spans="1:11" x14ac:dyDescent="0.25">
      <c r="A39" s="4">
        <v>1</v>
      </c>
      <c r="B39" s="5" t="s">
        <v>12</v>
      </c>
      <c r="C39" s="12" t="s">
        <v>33</v>
      </c>
      <c r="D39" s="53"/>
      <c r="E39" s="76" t="str">
        <f>IF(D40 &lt;&gt; 0, ROUND(D39/D40*100,2)&amp;"%", " ")</f>
        <v xml:space="preserve"> </v>
      </c>
      <c r="F39" s="70" t="s">
        <v>24</v>
      </c>
      <c r="H39" s="52"/>
      <c r="I39" s="52"/>
      <c r="J39" s="52"/>
      <c r="K39" s="52"/>
    </row>
    <row r="40" spans="1:11" x14ac:dyDescent="0.25">
      <c r="A40" s="23"/>
      <c r="B40" s="1"/>
      <c r="C40" s="1" t="s">
        <v>34</v>
      </c>
      <c r="D40" s="54"/>
      <c r="E40" s="67"/>
      <c r="F40" s="69"/>
      <c r="H40" s="52"/>
      <c r="I40" s="52"/>
      <c r="J40" s="52"/>
      <c r="K40" s="52"/>
    </row>
    <row r="41" spans="1:11" x14ac:dyDescent="0.25">
      <c r="A41" s="20">
        <v>2</v>
      </c>
      <c r="B41" s="21" t="s">
        <v>13</v>
      </c>
      <c r="C41" s="24" t="s">
        <v>35</v>
      </c>
      <c r="D41" s="55">
        <v>102891642.75</v>
      </c>
      <c r="E41" s="66" t="str">
        <f>IF(D42 &lt;&gt; 0, ROUND(D41/D42*100,2)&amp;"%", " ")</f>
        <v>52,58%</v>
      </c>
      <c r="F41" s="68" t="s">
        <v>39</v>
      </c>
      <c r="H41" s="52"/>
      <c r="I41" s="52"/>
      <c r="J41" s="52"/>
      <c r="K41" s="52"/>
    </row>
    <row r="42" spans="1:11" x14ac:dyDescent="0.25">
      <c r="A42" s="23"/>
      <c r="B42" s="1"/>
      <c r="C42" s="2" t="s">
        <v>34</v>
      </c>
      <c r="D42" s="56">
        <v>195672073.88</v>
      </c>
      <c r="E42" s="67"/>
      <c r="F42" s="69"/>
      <c r="H42" s="52"/>
      <c r="I42" s="52"/>
      <c r="J42" s="52"/>
      <c r="K42" s="52"/>
    </row>
    <row r="43" spans="1:11" x14ac:dyDescent="0.25">
      <c r="A43" s="20">
        <v>3</v>
      </c>
      <c r="B43" s="21" t="s">
        <v>14</v>
      </c>
      <c r="C43" s="24" t="s">
        <v>36</v>
      </c>
      <c r="D43" s="55">
        <v>92780431.129999995</v>
      </c>
      <c r="E43" s="66" t="str">
        <f>IF(D44 &lt;&gt; 0, ROUND(D43/D44*100,2)&amp;"%", " ")</f>
        <v>47,42%</v>
      </c>
      <c r="F43" s="68" t="s">
        <v>39</v>
      </c>
      <c r="H43" s="52"/>
      <c r="I43" s="52"/>
      <c r="J43" s="52"/>
      <c r="K43" s="52"/>
    </row>
    <row r="44" spans="1:11" x14ac:dyDescent="0.25">
      <c r="A44" s="23"/>
      <c r="B44" s="1"/>
      <c r="C44" s="2" t="s">
        <v>34</v>
      </c>
      <c r="D44" s="56">
        <v>195672073.88</v>
      </c>
      <c r="E44" s="67"/>
      <c r="F44" s="69"/>
      <c r="H44" s="52"/>
      <c r="I44" s="52"/>
      <c r="J44" s="52"/>
      <c r="K44" s="52"/>
    </row>
    <row r="45" spans="1:11" x14ac:dyDescent="0.25">
      <c r="A45" s="20">
        <v>4</v>
      </c>
      <c r="B45" s="21" t="s">
        <v>15</v>
      </c>
      <c r="C45" s="25" t="s">
        <v>37</v>
      </c>
      <c r="D45" s="57"/>
      <c r="E45" s="71" t="str">
        <f>IF(D46 &lt;&gt; 0, ROUND(D45/D46*100,2)&amp;"%", " ")</f>
        <v xml:space="preserve"> </v>
      </c>
      <c r="F45" s="68" t="s">
        <v>24</v>
      </c>
    </row>
    <row r="46" spans="1:11" x14ac:dyDescent="0.25">
      <c r="A46" s="23"/>
      <c r="B46" s="1"/>
      <c r="C46" s="2" t="s">
        <v>34</v>
      </c>
      <c r="D46" s="56"/>
      <c r="E46" s="72"/>
      <c r="F46" s="69"/>
    </row>
    <row r="47" spans="1:11" x14ac:dyDescent="0.25">
      <c r="A47" s="20">
        <v>5</v>
      </c>
      <c r="B47" s="21" t="s">
        <v>16</v>
      </c>
      <c r="C47" s="30" t="s">
        <v>38</v>
      </c>
      <c r="D47" s="57"/>
      <c r="E47" s="30"/>
      <c r="F47" s="31" t="s">
        <v>39</v>
      </c>
      <c r="J47" s="50"/>
    </row>
    <row r="48" spans="1:11" x14ac:dyDescent="0.25">
      <c r="A48" s="6"/>
      <c r="B48" s="32" t="s">
        <v>49</v>
      </c>
      <c r="C48" s="32" t="s">
        <v>38</v>
      </c>
      <c r="D48" s="58">
        <v>18560085.300000001</v>
      </c>
      <c r="E48" s="32"/>
      <c r="F48" s="33"/>
      <c r="J48" s="50"/>
    </row>
    <row r="49" spans="1:10" x14ac:dyDescent="0.25">
      <c r="A49" s="20">
        <v>6</v>
      </c>
      <c r="B49" s="21" t="s">
        <v>17</v>
      </c>
      <c r="C49" s="30" t="s">
        <v>38</v>
      </c>
      <c r="D49" s="57"/>
      <c r="E49" s="30"/>
      <c r="F49" s="31" t="s">
        <v>39</v>
      </c>
      <c r="J49" s="50"/>
    </row>
    <row r="50" spans="1:10" ht="13.8" thickBot="1" x14ac:dyDescent="0.3">
      <c r="A50" s="13"/>
      <c r="B50" s="10" t="s">
        <v>50</v>
      </c>
      <c r="C50" s="11" t="s">
        <v>38</v>
      </c>
      <c r="D50" s="59">
        <v>2738783.24</v>
      </c>
      <c r="E50" s="11"/>
      <c r="F50" s="34"/>
    </row>
    <row r="51" spans="1:10" x14ac:dyDescent="0.25">
      <c r="A51" s="35"/>
      <c r="B51" s="3"/>
      <c r="C51" s="32"/>
      <c r="D51" s="16"/>
      <c r="E51" s="32"/>
      <c r="F51" s="3"/>
    </row>
    <row r="52" spans="1:10" ht="12.75" customHeight="1" x14ac:dyDescent="0.25">
      <c r="A52" s="35"/>
      <c r="B52" s="3"/>
      <c r="C52" s="32"/>
      <c r="D52" s="16"/>
      <c r="E52" s="32"/>
      <c r="F52" s="3"/>
    </row>
    <row r="53" spans="1:10" ht="13.8" thickBot="1" x14ac:dyDescent="0.3"/>
    <row r="54" spans="1:10" ht="12.75" customHeight="1" x14ac:dyDescent="0.25">
      <c r="A54" s="80" t="s">
        <v>51</v>
      </c>
      <c r="B54" s="81"/>
      <c r="C54" s="81"/>
      <c r="D54" s="89"/>
      <c r="E54" s="36"/>
      <c r="F54" s="36"/>
    </row>
    <row r="55" spans="1:10" ht="13.5" customHeight="1" thickBot="1" x14ac:dyDescent="0.3">
      <c r="A55" s="86"/>
      <c r="B55" s="87"/>
      <c r="C55" s="87"/>
      <c r="D55" s="90"/>
      <c r="E55" s="36"/>
      <c r="F55" s="36"/>
    </row>
    <row r="56" spans="1:10" ht="13.8" thickBot="1" x14ac:dyDescent="0.3">
      <c r="A56" s="37" t="s">
        <v>43</v>
      </c>
      <c r="B56" s="91" t="s">
        <v>44</v>
      </c>
      <c r="C56" s="92"/>
      <c r="D56" s="38" t="s">
        <v>46</v>
      </c>
      <c r="E56" s="39"/>
      <c r="F56" s="39"/>
      <c r="G56" s="52"/>
    </row>
    <row r="57" spans="1:10" x14ac:dyDescent="0.25">
      <c r="A57" s="93">
        <v>1</v>
      </c>
      <c r="B57" s="40" t="s">
        <v>52</v>
      </c>
      <c r="C57" s="41"/>
      <c r="D57" s="95">
        <v>2505160</v>
      </c>
      <c r="E57" s="73"/>
      <c r="F57" s="74"/>
    </row>
    <row r="58" spans="1:10" x14ac:dyDescent="0.25">
      <c r="A58" s="94"/>
      <c r="B58" s="42" t="s">
        <v>53</v>
      </c>
      <c r="C58" s="42"/>
      <c r="D58" s="96"/>
      <c r="E58" s="73"/>
      <c r="F58" s="74"/>
    </row>
    <row r="59" spans="1:10" x14ac:dyDescent="0.25">
      <c r="A59" s="43">
        <v>2</v>
      </c>
      <c r="B59" s="97" t="s">
        <v>54</v>
      </c>
      <c r="C59" s="97"/>
      <c r="D59" s="61">
        <v>2499954</v>
      </c>
      <c r="E59" s="77"/>
      <c r="F59" s="74"/>
    </row>
    <row r="60" spans="1:10" x14ac:dyDescent="0.25">
      <c r="A60" s="44">
        <v>3</v>
      </c>
      <c r="B60" s="102" t="s">
        <v>55</v>
      </c>
      <c r="C60" s="103"/>
      <c r="D60" s="62">
        <v>5206</v>
      </c>
      <c r="E60" s="77"/>
      <c r="F60" s="74"/>
    </row>
    <row r="61" spans="1:10" x14ac:dyDescent="0.25">
      <c r="A61" s="43">
        <v>4</v>
      </c>
      <c r="B61" s="97" t="s">
        <v>56</v>
      </c>
      <c r="C61" s="97"/>
      <c r="D61" s="61"/>
      <c r="E61" s="77"/>
      <c r="F61" s="74"/>
    </row>
    <row r="62" spans="1:10" x14ac:dyDescent="0.25">
      <c r="A62" s="44">
        <v>5</v>
      </c>
      <c r="B62" s="102" t="s">
        <v>57</v>
      </c>
      <c r="C62" s="103"/>
      <c r="D62" s="62"/>
      <c r="E62" s="77"/>
      <c r="F62" s="74"/>
    </row>
    <row r="63" spans="1:10" x14ac:dyDescent="0.25">
      <c r="A63" s="43">
        <v>6</v>
      </c>
      <c r="B63" s="97" t="s">
        <v>58</v>
      </c>
      <c r="C63" s="97"/>
      <c r="D63" s="63">
        <v>2499954</v>
      </c>
      <c r="E63" s="78"/>
      <c r="F63" s="74"/>
    </row>
    <row r="64" spans="1:10" x14ac:dyDescent="0.25">
      <c r="A64" s="45">
        <v>7</v>
      </c>
      <c r="B64" s="102" t="s">
        <v>59</v>
      </c>
      <c r="C64" s="103"/>
      <c r="D64" s="64"/>
      <c r="E64" s="78"/>
      <c r="F64" s="74"/>
    </row>
    <row r="65" spans="1:6" x14ac:dyDescent="0.25">
      <c r="A65" s="43">
        <v>8</v>
      </c>
      <c r="B65" s="97" t="s">
        <v>60</v>
      </c>
      <c r="C65" s="97"/>
      <c r="D65" s="63"/>
      <c r="E65" s="32"/>
      <c r="F65" s="3"/>
    </row>
    <row r="66" spans="1:6" x14ac:dyDescent="0.25">
      <c r="A66" s="45">
        <v>9</v>
      </c>
      <c r="B66" s="98" t="s">
        <v>61</v>
      </c>
      <c r="C66" s="99"/>
      <c r="D66" s="64"/>
      <c r="E66" s="32"/>
      <c r="F66" s="3"/>
    </row>
    <row r="67" spans="1:6" ht="13.8" thickBot="1" x14ac:dyDescent="0.3">
      <c r="A67" s="46">
        <v>10</v>
      </c>
      <c r="B67" s="100" t="s">
        <v>62</v>
      </c>
      <c r="C67" s="101"/>
      <c r="D67" s="65"/>
      <c r="E67" s="32"/>
      <c r="F67" s="3"/>
    </row>
    <row r="70" spans="1:6" x14ac:dyDescent="0.25">
      <c r="D70" s="47"/>
    </row>
  </sheetData>
  <mergeCells count="50">
    <mergeCell ref="B65:C65"/>
    <mergeCell ref="B66:C66"/>
    <mergeCell ref="B67:C67"/>
    <mergeCell ref="B63:C63"/>
    <mergeCell ref="F59:F60"/>
    <mergeCell ref="B60:C60"/>
    <mergeCell ref="E63:E64"/>
    <mergeCell ref="F63:F64"/>
    <mergeCell ref="B64:C64"/>
    <mergeCell ref="B61:C61"/>
    <mergeCell ref="E61:E62"/>
    <mergeCell ref="F61:F62"/>
    <mergeCell ref="B62:C62"/>
    <mergeCell ref="E59:E60"/>
    <mergeCell ref="A54:D55"/>
    <mergeCell ref="B56:C56"/>
    <mergeCell ref="A57:A58"/>
    <mergeCell ref="D57:D58"/>
    <mergeCell ref="B59:C59"/>
    <mergeCell ref="E57:E58"/>
    <mergeCell ref="F57:F58"/>
    <mergeCell ref="B2:F2"/>
    <mergeCell ref="E39:E40"/>
    <mergeCell ref="F41:F42"/>
    <mergeCell ref="E41:E42"/>
    <mergeCell ref="E19:E20"/>
    <mergeCell ref="E21:E22"/>
    <mergeCell ref="E24:E25"/>
    <mergeCell ref="E26:E27"/>
    <mergeCell ref="E45:E46"/>
    <mergeCell ref="A4:F5"/>
    <mergeCell ref="A36:F37"/>
    <mergeCell ref="E7:E8"/>
    <mergeCell ref="E9:E10"/>
    <mergeCell ref="E11:E12"/>
    <mergeCell ref="E43:E44"/>
    <mergeCell ref="F43:F44"/>
    <mergeCell ref="F45:F46"/>
    <mergeCell ref="F39:F40"/>
    <mergeCell ref="F7:F8"/>
    <mergeCell ref="F9:F10"/>
    <mergeCell ref="F11:F12"/>
    <mergeCell ref="F13:F14"/>
    <mergeCell ref="E15:E16"/>
    <mergeCell ref="E17:E18"/>
    <mergeCell ref="E13:E14"/>
    <mergeCell ref="F19:F20"/>
    <mergeCell ref="F21:F22"/>
    <mergeCell ref="F15:F16"/>
    <mergeCell ref="F17:F18"/>
  </mergeCells>
  <phoneticPr fontId="1" type="noConversion"/>
  <pageMargins left="0.41" right="0.31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ConsiliulJudeţean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</dc:creator>
  <cp:lastModifiedBy>NADINA-MARIA SPAN</cp:lastModifiedBy>
  <cp:lastPrinted>2011-05-20T07:32:28Z</cp:lastPrinted>
  <dcterms:created xsi:type="dcterms:W3CDTF">2011-04-28T10:35:18Z</dcterms:created>
  <dcterms:modified xsi:type="dcterms:W3CDTF">2022-11-16T09:00:37Z</dcterms:modified>
</cp:coreProperties>
</file>